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709"/>
  <workbookPr autoCompressPictures="0"/>
  <bookViews>
    <workbookView xWindow="0" yWindow="-460" windowWidth="28800" windowHeight="18000" firstSheet="3" activeTab="3"/>
  </bookViews>
  <sheets>
    <sheet name="мобильный LED" sheetId="3" r:id="rId1"/>
    <sheet name="мобильный 150 Вт" sheetId="4" r:id="rId2"/>
    <sheet name="моторизованный ZOOM LED" sheetId="5" r:id="rId3"/>
    <sheet name="увеличение 5-ст. 150 Вт" sheetId="6" r:id="rId4"/>
    <sheet name="ZOOM LED + FREE MOTION" sheetId="7" r:id="rId5"/>
    <sheet name="моторизованный ZOOM Xenon" sheetId="10" r:id="rId6"/>
    <sheet name="Лист1" sheetId="9" r:id="rId7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10" l="1"/>
  <c r="E35" i="10"/>
  <c r="E16" i="5"/>
  <c r="F16" i="5"/>
  <c r="F16" i="3"/>
  <c r="E16" i="3"/>
  <c r="F16" i="4"/>
  <c r="E16" i="4"/>
  <c r="E16" i="7"/>
  <c r="E16" i="6"/>
  <c r="E33" i="7"/>
  <c r="E32" i="6"/>
  <c r="F34" i="5"/>
  <c r="F36" i="5"/>
  <c r="E34" i="5"/>
  <c r="F32" i="4"/>
  <c r="F34" i="4"/>
  <c r="E32" i="4"/>
  <c r="F33" i="3"/>
  <c r="F35" i="3"/>
  <c r="E33" i="3"/>
</calcChain>
</file>

<file path=xl/sharedStrings.xml><?xml version="1.0" encoding="utf-8"?>
<sst xmlns="http://schemas.openxmlformats.org/spreadsheetml/2006/main" count="202" uniqueCount="50">
  <si>
    <r>
      <t xml:space="preserve">                      </t>
    </r>
    <r>
      <rPr>
        <b/>
        <sz val="11"/>
        <rFont val="Times New Roman"/>
        <family val="1"/>
        <charset val="204"/>
      </rPr>
      <t xml:space="preserve">        Коммерческое предложение</t>
    </r>
  </si>
  <si>
    <t xml:space="preserve">ОПЕРАЦИОННО-ДИАГНОСТИЧЕСКИЕ МИКРОСКОПЫ ФИРМЫ "Karl Kaps" </t>
  </si>
  <si>
    <t>Кат. №</t>
  </si>
  <si>
    <t>Наименование</t>
  </si>
  <si>
    <t>Цена, 
евро</t>
  </si>
  <si>
    <t>Кол-во</t>
  </si>
  <si>
    <t>Сумма со скидкой,
евро.
Мин. розница</t>
  </si>
  <si>
    <t>Сумма со скидкой,
евро.
Дилер</t>
  </si>
  <si>
    <t>Basic S/N 24787 поставка 02.2016</t>
  </si>
  <si>
    <t>Микроскоп операционно-диагностический SOM 62 Колд Лайт на передвижном основании (Германия)</t>
  </si>
  <si>
    <t>- Основание передвижное крестообразное, со стойкой</t>
  </si>
  <si>
    <t>- Поворотный рычаг</t>
  </si>
  <si>
    <t>- Поддерживающий рычаг, L = 820 mm</t>
  </si>
  <si>
    <t>- LED осветитель</t>
  </si>
  <si>
    <t>- Адаптер для холодного света с диафрагмой и оранжевым светофильтром</t>
  </si>
  <si>
    <t>- Оптоволоконный кабель HI, L = 1800 mm</t>
  </si>
  <si>
    <t>- 45° наклонная муфта с балансировочной системой</t>
  </si>
  <si>
    <t>- Каретка с балансировочной системой</t>
  </si>
  <si>
    <t>- Блок плавного увеличения 1:6</t>
  </si>
  <si>
    <t>- Ирисовая диафрагма</t>
  </si>
  <si>
    <t>- Бинокулярный тубус наклоняемый 0 - 210°, f = 182 mm</t>
  </si>
  <si>
    <t>- Широкоугольные окуляры, регулируемые WF 12,5x V, один с визирной сеткой</t>
  </si>
  <si>
    <t>- Объектив VARIO f = 200 - 400 mm</t>
  </si>
  <si>
    <t>- Эргономичная ручка двусторонняя, 360°</t>
  </si>
  <si>
    <t>- Эргономичные ручки на 360°</t>
  </si>
  <si>
    <t>- Пылезащитный чехол</t>
  </si>
  <si>
    <t>ИТОГО со склада в Москве:</t>
  </si>
  <si>
    <t>Специальная скидка %:</t>
  </si>
  <si>
    <t>ИТОГО за микроскоп с учетом скидки (в евро):</t>
  </si>
  <si>
    <t>ИТОГО за микроскоп с учетом скидки (в руб):</t>
  </si>
  <si>
    <t>Примечание:</t>
  </si>
  <si>
    <t>Срок поставки: есть в наличии</t>
  </si>
  <si>
    <t>Гарантия: 1 год</t>
  </si>
  <si>
    <t>Контактное лицо:</t>
  </si>
  <si>
    <t>Basic S/N 24789 поставка 02.2016</t>
  </si>
  <si>
    <t>- Основание передвижное крестообразное со стойкой</t>
  </si>
  <si>
    <t>- Блок освещения 15 В/150 Вт холодного света</t>
  </si>
  <si>
    <t>- Объектив f = 250 mm с тонкой фокусировкой 15 mm</t>
  </si>
  <si>
    <t>Basic S/N 24791 поставка 02.2016</t>
  </si>
  <si>
    <t>- Поворотный рычаг для SOM 62 mot.</t>
  </si>
  <si>
    <t>- Электромагнитная система FREE MOTION</t>
  </si>
  <si>
    <t>- Блок плавного увеличения 1:6 моторизованный</t>
  </si>
  <si>
    <t>- Объектив VARIO f = 200 - 400 mm моторизованный</t>
  </si>
  <si>
    <t>- Комфортная ручка двусторонняя, с кнопками управления</t>
  </si>
  <si>
    <t>Basic S/N 24792 поставка 02.2016</t>
  </si>
  <si>
    <t>- Блок 5-ступенчатого увеличения</t>
  </si>
  <si>
    <t>Сумма  со скидкой,
евро.
Мин.розница</t>
  </si>
  <si>
    <t>Basic S/N 24403 поставка 01.2016</t>
  </si>
  <si>
    <t>Basic S/N 24444 поставка 01.2016</t>
  </si>
  <si>
    <t>- Блок освещения Xenonlux 180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</si>
</sst>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€-2]\ #,##0.00"/>
    <numFmt numFmtId="165" formatCode="#,##0.00&quot;р.&quot;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indexed="12"/>
      <name val="Arial Cyr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0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20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87">
    <xf numFmtId="0" fontId="0" fillId="0" borderId="0" xfId="0"/>
    <xf numFmtId="0" fontId="22" fillId="0" borderId="0" xfId="0" applyFont="1"/>
    <xf numFmtId="0" fontId="23" fillId="0" borderId="0" xfId="0" applyFont="1"/>
    <xf numFmtId="14" fontId="22" fillId="0" borderId="0" xfId="0" applyNumberFormat="1" applyFont="1"/>
    <xf numFmtId="4" fontId="21" fillId="0" borderId="11" xfId="0" applyNumberFormat="1" applyFont="1" applyFill="1" applyBorder="1" applyAlignment="1">
      <alignment horizontal="center" vertical="center" wrapText="1"/>
    </xf>
    <xf numFmtId="4" fontId="21" fillId="0" borderId="12" xfId="0" applyNumberFormat="1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left" vertical="center" wrapText="1"/>
    </xf>
    <xf numFmtId="0" fontId="22" fillId="0" borderId="14" xfId="37" applyFont="1" applyFill="1" applyBorder="1" applyAlignment="1">
      <alignment horizontal="center" vertical="top"/>
    </xf>
    <xf numFmtId="1" fontId="22" fillId="0" borderId="14" xfId="0" applyNumberFormat="1" applyFont="1" applyBorder="1" applyAlignment="1">
      <alignment horizontal="center" vertical="top"/>
    </xf>
    <xf numFmtId="1" fontId="21" fillId="0" borderId="14" xfId="0" applyNumberFormat="1" applyFont="1" applyBorder="1" applyAlignment="1">
      <alignment horizontal="center" vertical="top"/>
    </xf>
    <xf numFmtId="4" fontId="21" fillId="0" borderId="14" xfId="0" applyNumberFormat="1" applyFont="1" applyBorder="1" applyAlignment="1">
      <alignment horizontal="center" vertical="top"/>
    </xf>
    <xf numFmtId="4" fontId="22" fillId="0" borderId="14" xfId="0" applyNumberFormat="1" applyFont="1" applyBorder="1" applyAlignment="1">
      <alignment horizontal="right" vertical="top"/>
    </xf>
    <xf numFmtId="4" fontId="22" fillId="0" borderId="14" xfId="37" applyNumberFormat="1" applyFont="1" applyFill="1" applyBorder="1" applyAlignment="1">
      <alignment horizontal="center" vertical="top"/>
    </xf>
    <xf numFmtId="4" fontId="22" fillId="0" borderId="0" xfId="0" applyNumberFormat="1" applyFont="1"/>
    <xf numFmtId="0" fontId="22" fillId="0" borderId="0" xfId="37" applyFont="1"/>
    <xf numFmtId="4" fontId="21" fillId="0" borderId="0" xfId="0" applyNumberFormat="1" applyFont="1" applyBorder="1" applyAlignment="1">
      <alignment horizontal="center" vertical="top"/>
    </xf>
    <xf numFmtId="4" fontId="22" fillId="0" borderId="0" xfId="0" applyNumberFormat="1" applyFont="1" applyBorder="1" applyAlignment="1">
      <alignment horizontal="center" vertical="top"/>
    </xf>
    <xf numFmtId="4" fontId="21" fillId="0" borderId="15" xfId="0" applyNumberFormat="1" applyFont="1" applyBorder="1" applyAlignment="1">
      <alignment horizontal="center" vertical="top"/>
    </xf>
    <xf numFmtId="4" fontId="22" fillId="0" borderId="15" xfId="0" applyNumberFormat="1" applyFont="1" applyBorder="1" applyAlignment="1">
      <alignment horizontal="center" vertical="top"/>
    </xf>
    <xf numFmtId="0" fontId="24" fillId="0" borderId="0" xfId="0" applyFont="1"/>
    <xf numFmtId="4" fontId="25" fillId="0" borderId="16" xfId="0" applyNumberFormat="1" applyFont="1" applyBorder="1" applyAlignment="1">
      <alignment horizontal="center" vertical="top"/>
    </xf>
    <xf numFmtId="4" fontId="26" fillId="0" borderId="16" xfId="0" applyNumberFormat="1" applyFont="1" applyBorder="1" applyAlignment="1">
      <alignment horizontal="center" vertical="top"/>
    </xf>
    <xf numFmtId="0" fontId="20" fillId="0" borderId="0" xfId="28"/>
    <xf numFmtId="165" fontId="25" fillId="0" borderId="17" xfId="0" applyNumberFormat="1" applyFont="1" applyBorder="1" applyAlignment="1">
      <alignment horizontal="right" vertical="top"/>
    </xf>
    <xf numFmtId="164" fontId="25" fillId="0" borderId="17" xfId="0" applyNumberFormat="1" applyFont="1" applyBorder="1" applyAlignment="1">
      <alignment horizontal="right" vertical="top"/>
    </xf>
    <xf numFmtId="0" fontId="20" fillId="0" borderId="0" xfId="28" applyAlignment="1">
      <alignment vertical="center" wrapText="1"/>
    </xf>
    <xf numFmtId="0" fontId="22" fillId="0" borderId="0" xfId="0" applyFont="1" applyAlignment="1">
      <alignment horizontal="right" vertical="center" wrapText="1"/>
    </xf>
    <xf numFmtId="0" fontId="21" fillId="0" borderId="0" xfId="37" applyFont="1"/>
    <xf numFmtId="49" fontId="22" fillId="0" borderId="14" xfId="37" applyNumberFormat="1" applyFont="1" applyFill="1" applyBorder="1" applyAlignment="1">
      <alignment horizontal="left" vertical="top" wrapText="1" shrinkToFit="1"/>
    </xf>
    <xf numFmtId="49" fontId="22" fillId="0" borderId="14" xfId="0" quotePrefix="1" applyNumberFormat="1" applyFont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2" fillId="0" borderId="0" xfId="0" applyFont="1" applyAlignment="1">
      <alignment horizontal="right"/>
    </xf>
    <xf numFmtId="4" fontId="21" fillId="24" borderId="12" xfId="0" applyNumberFormat="1" applyFont="1" applyFill="1" applyBorder="1" applyAlignment="1">
      <alignment horizontal="center" vertical="center" wrapText="1"/>
    </xf>
    <xf numFmtId="4" fontId="22" fillId="24" borderId="14" xfId="0" applyNumberFormat="1" applyFont="1" applyFill="1" applyBorder="1" applyAlignment="1">
      <alignment horizontal="right" vertical="top"/>
    </xf>
    <xf numFmtId="4" fontId="21" fillId="24" borderId="14" xfId="0" applyNumberFormat="1" applyFont="1" applyFill="1" applyBorder="1" applyAlignment="1">
      <alignment horizontal="center" vertical="top"/>
    </xf>
    <xf numFmtId="4" fontId="22" fillId="24" borderId="14" xfId="37" applyNumberFormat="1" applyFont="1" applyFill="1" applyBorder="1" applyAlignment="1">
      <alignment horizontal="center" vertical="top"/>
    </xf>
    <xf numFmtId="165" fontId="25" fillId="24" borderId="17" xfId="0" applyNumberFormat="1" applyFont="1" applyFill="1" applyBorder="1" applyAlignment="1">
      <alignment horizontal="right" vertical="top"/>
    </xf>
    <xf numFmtId="49" fontId="22" fillId="0" borderId="23" xfId="37" applyNumberFormat="1" applyFont="1" applyFill="1" applyBorder="1" applyAlignment="1">
      <alignment horizontal="left" vertical="top" wrapText="1" shrinkToFit="1"/>
    </xf>
    <xf numFmtId="164" fontId="0" fillId="0" borderId="25" xfId="0" applyNumberFormat="1" applyBorder="1" applyAlignment="1">
      <alignment horizontal="right" vertical="top"/>
    </xf>
    <xf numFmtId="0" fontId="22" fillId="0" borderId="26" xfId="37" applyFont="1" applyFill="1" applyBorder="1" applyAlignment="1">
      <alignment horizontal="center" vertical="top"/>
    </xf>
    <xf numFmtId="4" fontId="22" fillId="0" borderId="27" xfId="37" applyNumberFormat="1" applyFont="1" applyFill="1" applyBorder="1" applyAlignment="1">
      <alignment horizontal="center" vertical="top"/>
    </xf>
    <xf numFmtId="0" fontId="22" fillId="0" borderId="23" xfId="37" applyFont="1" applyFill="1" applyBorder="1" applyAlignment="1">
      <alignment horizontal="center" vertical="top"/>
    </xf>
    <xf numFmtId="0" fontId="22" fillId="0" borderId="28" xfId="37" applyFont="1" applyFill="1" applyBorder="1" applyAlignment="1">
      <alignment horizontal="center" vertical="top"/>
    </xf>
    <xf numFmtId="4" fontId="21" fillId="0" borderId="13" xfId="0" applyNumberFormat="1" applyFont="1" applyBorder="1" applyAlignment="1">
      <alignment horizontal="center" vertical="top"/>
    </xf>
    <xf numFmtId="1" fontId="21" fillId="0" borderId="13" xfId="0" applyNumberFormat="1" applyFont="1" applyBorder="1" applyAlignment="1">
      <alignment horizontal="center" vertical="top"/>
    </xf>
    <xf numFmtId="16" fontId="21" fillId="0" borderId="13" xfId="37" quotePrefix="1" applyNumberFormat="1" applyFont="1" applyFill="1" applyBorder="1" applyAlignment="1">
      <alignment horizontal="center" vertical="top" wrapText="1"/>
    </xf>
    <xf numFmtId="49" fontId="22" fillId="0" borderId="14" xfId="37" quotePrefix="1" applyNumberFormat="1" applyFont="1" applyFill="1" applyBorder="1" applyAlignment="1">
      <alignment horizontal="left" vertical="top" wrapText="1" shrinkToFit="1"/>
    </xf>
    <xf numFmtId="0" fontId="22" fillId="0" borderId="14" xfId="37" quotePrefix="1" applyNumberFormat="1" applyFont="1" applyFill="1" applyBorder="1" applyAlignment="1">
      <alignment horizontal="left" vertical="top" wrapText="1" shrinkToFit="1"/>
    </xf>
    <xf numFmtId="0" fontId="21" fillId="0" borderId="13" xfId="0" applyNumberFormat="1" applyFont="1" applyBorder="1" applyAlignment="1">
      <alignment horizontal="left" vertical="center" wrapText="1"/>
    </xf>
    <xf numFmtId="0" fontId="22" fillId="0" borderId="14" xfId="0" quotePrefix="1" applyNumberFormat="1" applyFont="1" applyBorder="1" applyAlignment="1">
      <alignment horizontal="left" vertical="center" wrapText="1"/>
    </xf>
    <xf numFmtId="0" fontId="22" fillId="0" borderId="14" xfId="0" applyNumberFormat="1" applyFont="1" applyBorder="1" applyAlignment="1">
      <alignment horizontal="left" vertical="center" wrapText="1"/>
    </xf>
    <xf numFmtId="0" fontId="22" fillId="0" borderId="14" xfId="37" applyNumberFormat="1" applyFont="1" applyFill="1" applyBorder="1" applyAlignment="1">
      <alignment horizontal="left" vertical="top" wrapText="1" shrinkToFit="1"/>
    </xf>
    <xf numFmtId="0" fontId="22" fillId="0" borderId="23" xfId="37" quotePrefix="1" applyNumberFormat="1" applyFont="1" applyFill="1" applyBorder="1" applyAlignment="1">
      <alignment horizontal="left" vertical="top" wrapText="1" shrinkToFit="1"/>
    </xf>
    <xf numFmtId="0" fontId="22" fillId="0" borderId="26" xfId="37" quotePrefix="1" applyNumberFormat="1" applyFont="1" applyFill="1" applyBorder="1" applyAlignment="1">
      <alignment horizontal="left" vertical="top" wrapText="1" shrinkToFit="1"/>
    </xf>
    <xf numFmtId="9" fontId="22" fillId="24" borderId="19" xfId="0" applyNumberFormat="1" applyFont="1" applyFill="1" applyBorder="1" applyAlignment="1">
      <alignment horizontal="right" vertical="top"/>
    </xf>
    <xf numFmtId="0" fontId="0" fillId="0" borderId="0" xfId="0" applyAlignment="1">
      <alignment horizontal="right"/>
    </xf>
    <xf numFmtId="4" fontId="21" fillId="24" borderId="13" xfId="0" applyNumberFormat="1" applyFont="1" applyFill="1" applyBorder="1" applyAlignment="1">
      <alignment horizontal="center" vertical="top"/>
    </xf>
    <xf numFmtId="164" fontId="21" fillId="0" borderId="24" xfId="0" applyNumberFormat="1" applyFont="1" applyBorder="1" applyAlignment="1">
      <alignment horizontal="center" vertical="top"/>
    </xf>
    <xf numFmtId="164" fontId="21" fillId="24" borderId="18" xfId="0" applyNumberFormat="1" applyFont="1" applyFill="1" applyBorder="1" applyAlignment="1">
      <alignment horizontal="center" vertical="top"/>
    </xf>
    <xf numFmtId="164" fontId="25" fillId="24" borderId="17" xfId="0" applyNumberFormat="1" applyFont="1" applyFill="1" applyBorder="1" applyAlignment="1">
      <alignment horizontal="center" vertical="top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 vertical="top" wrapText="1"/>
    </xf>
    <xf numFmtId="14" fontId="22" fillId="0" borderId="0" xfId="0" applyNumberFormat="1" applyFont="1" applyAlignment="1">
      <alignment horizontal="center"/>
    </xf>
    <xf numFmtId="4" fontId="22" fillId="0" borderId="14" xfId="0" applyNumberFormat="1" applyFont="1" applyBorder="1" applyAlignment="1">
      <alignment horizontal="center" vertical="top"/>
    </xf>
    <xf numFmtId="4" fontId="22" fillId="24" borderId="14" xfId="0" applyNumberFormat="1" applyFont="1" applyFill="1" applyBorder="1" applyAlignment="1">
      <alignment horizontal="center" vertical="top"/>
    </xf>
    <xf numFmtId="164" fontId="0" fillId="0" borderId="25" xfId="0" applyNumberFormat="1" applyBorder="1" applyAlignment="1">
      <alignment horizontal="center" vertical="top"/>
    </xf>
    <xf numFmtId="9" fontId="22" fillId="24" borderId="19" xfId="0" applyNumberFormat="1" applyFont="1" applyFill="1" applyBorder="1" applyAlignment="1">
      <alignment horizontal="center" vertical="top"/>
    </xf>
    <xf numFmtId="164" fontId="25" fillId="0" borderId="17" xfId="0" applyNumberFormat="1" applyFont="1" applyBorder="1" applyAlignment="1">
      <alignment horizontal="center" vertical="top"/>
    </xf>
    <xf numFmtId="165" fontId="25" fillId="0" borderId="17" xfId="0" applyNumberFormat="1" applyFont="1" applyBorder="1" applyAlignment="1">
      <alignment horizontal="center" vertical="top"/>
    </xf>
    <xf numFmtId="165" fontId="25" fillId="24" borderId="17" xfId="0" applyNumberFormat="1" applyFont="1" applyFill="1" applyBorder="1" applyAlignment="1">
      <alignment horizontal="center" vertical="top"/>
    </xf>
    <xf numFmtId="4" fontId="2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 vertical="top"/>
    </xf>
    <xf numFmtId="14" fontId="22" fillId="0" borderId="0" xfId="0" applyNumberFormat="1" applyFont="1" applyAlignment="1">
      <alignment horizontal="center" vertical="top"/>
    </xf>
    <xf numFmtId="4" fontId="21" fillId="0" borderId="12" xfId="0" applyNumberFormat="1" applyFont="1" applyFill="1" applyBorder="1" applyAlignment="1">
      <alignment horizontal="center" vertical="top" wrapText="1"/>
    </xf>
    <xf numFmtId="4" fontId="21" fillId="24" borderId="12" xfId="0" applyNumberFormat="1" applyFont="1" applyFill="1" applyBorder="1" applyAlignment="1">
      <alignment horizontal="center" vertical="top" wrapText="1"/>
    </xf>
    <xf numFmtId="4" fontId="22" fillId="0" borderId="0" xfId="0" applyNumberFormat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0" fontId="27" fillId="0" borderId="0" xfId="0" applyFont="1" applyAlignment="1">
      <alignment horizontal="left" vertical="top" wrapText="1" shrinkToFit="1"/>
    </xf>
    <xf numFmtId="0" fontId="0" fillId="0" borderId="0" xfId="0" applyAlignment="1">
      <alignment horizontal="left" vertical="top" wrapText="1"/>
    </xf>
    <xf numFmtId="0" fontId="21" fillId="0" borderId="20" xfId="37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21" xfId="37" applyFont="1" applyFill="1" applyBorder="1" applyAlignment="1">
      <alignment vertical="center"/>
    </xf>
    <xf numFmtId="0" fontId="25" fillId="0" borderId="22" xfId="37" applyFont="1" applyFill="1" applyBorder="1" applyAlignment="1">
      <alignment vertical="center"/>
    </xf>
    <xf numFmtId="0" fontId="25" fillId="0" borderId="16" xfId="0" applyFont="1" applyBorder="1" applyAlignment="1">
      <alignment vertical="center"/>
    </xf>
  </cellXfs>
  <cellStyles count="44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Заметка" xfId="40" builtinId="10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Лист1" xfId="37"/>
    <cellStyle name="Плохой" xfId="38" builtinId="27" customBuiltin="1"/>
    <cellStyle name="Пояснение" xfId="39" builtinId="53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28" workbookViewId="0">
      <selection activeCell="E4" sqref="E1:F1048576"/>
    </sheetView>
  </sheetViews>
  <sheetFormatPr baseColWidth="10" defaultColWidth="8.7109375" defaultRowHeight="13" x14ac:dyDescent="0"/>
  <cols>
    <col min="1" max="1" width="14.85546875" customWidth="1"/>
    <col min="2" max="2" width="55.140625" customWidth="1"/>
    <col min="3" max="3" width="13.28515625" customWidth="1"/>
    <col min="4" max="4" width="8" customWidth="1"/>
    <col min="5" max="5" width="17.140625" style="72" customWidth="1"/>
    <col min="6" max="6" width="19.42578125" style="72" customWidth="1"/>
  </cols>
  <sheetData>
    <row r="1" spans="1:6">
      <c r="A1" s="80"/>
      <c r="B1" s="81"/>
      <c r="C1" s="81"/>
      <c r="D1" s="81"/>
      <c r="E1" s="81"/>
      <c r="F1" s="61"/>
    </row>
    <row r="2" spans="1:6">
      <c r="A2" s="81"/>
      <c r="B2" s="81"/>
      <c r="C2" s="81"/>
      <c r="D2" s="81"/>
      <c r="E2" s="81"/>
      <c r="F2" s="61"/>
    </row>
    <row r="3" spans="1:6">
      <c r="A3" s="81"/>
      <c r="B3" s="81"/>
      <c r="C3" s="81"/>
      <c r="D3" s="81"/>
      <c r="E3" s="81"/>
      <c r="F3" s="61"/>
    </row>
    <row r="4" spans="1:6">
      <c r="A4" s="79"/>
      <c r="B4" s="79"/>
      <c r="C4" s="79"/>
      <c r="D4" s="79"/>
      <c r="E4" s="62"/>
      <c r="F4" s="62"/>
    </row>
    <row r="5" spans="1:6">
      <c r="A5" s="79"/>
      <c r="B5" s="79"/>
      <c r="C5" s="79"/>
      <c r="D5" s="79"/>
      <c r="E5" s="62"/>
      <c r="F5" s="62"/>
    </row>
    <row r="6" spans="1:6">
      <c r="A6" s="79"/>
      <c r="B6" s="79"/>
      <c r="C6" s="79"/>
      <c r="D6" s="79"/>
      <c r="E6" s="62"/>
      <c r="F6" s="62"/>
    </row>
    <row r="7" spans="1:6">
      <c r="A7" s="79"/>
      <c r="B7" s="79"/>
      <c r="C7" s="79"/>
      <c r="D7" s="79"/>
      <c r="E7" s="62"/>
      <c r="F7" s="62"/>
    </row>
    <row r="8" spans="1:6">
      <c r="A8" s="1"/>
      <c r="B8" s="1"/>
      <c r="C8" s="1"/>
      <c r="D8" s="1"/>
      <c r="E8" s="63"/>
      <c r="F8" s="63"/>
    </row>
    <row r="9" spans="1:6">
      <c r="A9" s="1"/>
      <c r="B9" s="1"/>
      <c r="C9" s="1"/>
      <c r="D9" s="1"/>
      <c r="E9" s="61"/>
      <c r="F9" s="61"/>
    </row>
    <row r="10" spans="1:6">
      <c r="A10" s="1"/>
      <c r="B10" s="25"/>
      <c r="C10" s="26"/>
      <c r="D10" s="1"/>
      <c r="E10" s="61"/>
      <c r="F10" s="61"/>
    </row>
    <row r="11" spans="1:6">
      <c r="A11" s="1"/>
      <c r="B11" s="25"/>
      <c r="C11" s="26"/>
      <c r="D11" s="1"/>
      <c r="E11" s="61"/>
      <c r="F11" s="61"/>
    </row>
    <row r="12" spans="1:6">
      <c r="A12" s="1"/>
      <c r="B12" s="32" t="s">
        <v>0</v>
      </c>
      <c r="C12" s="1"/>
      <c r="D12" s="1"/>
      <c r="E12" s="61"/>
      <c r="F12" s="61"/>
    </row>
    <row r="13" spans="1:6">
      <c r="A13" s="1"/>
      <c r="B13" s="2" t="s">
        <v>1</v>
      </c>
      <c r="C13" s="1"/>
      <c r="D13" s="1"/>
      <c r="E13" s="61"/>
      <c r="F13" s="61"/>
    </row>
    <row r="14" spans="1:6" ht="14" thickBot="1">
      <c r="A14" s="1"/>
      <c r="B14" s="1"/>
      <c r="C14" s="1"/>
      <c r="D14" s="1"/>
      <c r="E14" s="61"/>
      <c r="F14" s="61"/>
    </row>
    <row r="15" spans="1:6" ht="73.5" customHeight="1" thickBot="1">
      <c r="A15" s="30" t="s">
        <v>2</v>
      </c>
      <c r="B15" s="31" t="s">
        <v>3</v>
      </c>
      <c r="C15" s="4" t="s">
        <v>4</v>
      </c>
      <c r="D15" s="4" t="s">
        <v>5</v>
      </c>
      <c r="E15" s="5" t="s">
        <v>6</v>
      </c>
      <c r="F15" s="33" t="s">
        <v>7</v>
      </c>
    </row>
    <row r="16" spans="1:6" ht="62.25" customHeight="1">
      <c r="A16" s="46" t="s">
        <v>8</v>
      </c>
      <c r="B16" s="49" t="s">
        <v>9</v>
      </c>
      <c r="C16" s="44">
        <v>21130</v>
      </c>
      <c r="D16" s="45">
        <v>1</v>
      </c>
      <c r="E16" s="44">
        <f>C16-C16*0.1</f>
        <v>19017</v>
      </c>
      <c r="F16" s="57">
        <f>C16-C16*0.2</f>
        <v>16904</v>
      </c>
    </row>
    <row r="17" spans="1:6" ht="24.75" customHeight="1">
      <c r="A17" s="7"/>
      <c r="B17" s="50" t="s">
        <v>10</v>
      </c>
      <c r="C17" s="11"/>
      <c r="D17" s="8"/>
      <c r="E17" s="64"/>
      <c r="F17" s="65"/>
    </row>
    <row r="18" spans="1:6" ht="20.25" customHeight="1">
      <c r="A18" s="7"/>
      <c r="B18" s="50" t="s">
        <v>11</v>
      </c>
      <c r="C18" s="10"/>
      <c r="D18" s="8"/>
      <c r="E18" s="10"/>
      <c r="F18" s="35"/>
    </row>
    <row r="19" spans="1:6" ht="18" customHeight="1">
      <c r="A19" s="7"/>
      <c r="B19" s="50" t="s">
        <v>12</v>
      </c>
      <c r="C19" s="10"/>
      <c r="D19" s="9"/>
      <c r="E19" s="10"/>
      <c r="F19" s="35"/>
    </row>
    <row r="20" spans="1:6" ht="21" customHeight="1">
      <c r="A20" s="7"/>
      <c r="B20" s="51" t="s">
        <v>13</v>
      </c>
      <c r="C20" s="10"/>
      <c r="D20" s="8"/>
      <c r="E20" s="10"/>
      <c r="F20" s="35"/>
    </row>
    <row r="21" spans="1:6">
      <c r="A21" s="7"/>
      <c r="B21" s="52" t="s">
        <v>14</v>
      </c>
      <c r="C21" s="12"/>
      <c r="D21" s="8"/>
      <c r="E21" s="12"/>
      <c r="F21" s="36"/>
    </row>
    <row r="22" spans="1:6">
      <c r="B22" s="52" t="s">
        <v>15</v>
      </c>
      <c r="C22" s="12"/>
      <c r="D22" s="8"/>
      <c r="E22" s="12"/>
      <c r="F22" s="36"/>
    </row>
    <row r="23" spans="1:6">
      <c r="A23" s="7"/>
      <c r="B23" s="52" t="s">
        <v>16</v>
      </c>
      <c r="C23" s="12"/>
      <c r="D23" s="8"/>
      <c r="E23" s="12"/>
      <c r="F23" s="36"/>
    </row>
    <row r="24" spans="1:6" ht="18" customHeight="1">
      <c r="A24" s="7"/>
      <c r="B24" s="52" t="s">
        <v>17</v>
      </c>
      <c r="C24" s="12"/>
      <c r="D24" s="8"/>
      <c r="E24" s="12"/>
      <c r="F24" s="36"/>
    </row>
    <row r="25" spans="1:6" ht="15" customHeight="1">
      <c r="A25" s="40"/>
      <c r="B25" s="48" t="s">
        <v>18</v>
      </c>
      <c r="C25" s="41"/>
      <c r="D25" s="8"/>
      <c r="E25" s="12"/>
      <c r="F25" s="36"/>
    </row>
    <row r="26" spans="1:6" ht="16.25" customHeight="1">
      <c r="A26" s="7"/>
      <c r="B26" s="52" t="s">
        <v>19</v>
      </c>
      <c r="C26" s="12"/>
      <c r="D26" s="8"/>
      <c r="E26" s="12"/>
      <c r="F26" s="36"/>
    </row>
    <row r="27" spans="1:6" ht="20.25" customHeight="1">
      <c r="A27" s="7"/>
      <c r="B27" s="52" t="s">
        <v>20</v>
      </c>
      <c r="C27" s="12"/>
      <c r="D27" s="8"/>
      <c r="E27" s="12"/>
      <c r="F27" s="36"/>
    </row>
    <row r="28" spans="1:6" ht="30.75" customHeight="1">
      <c r="A28" s="7"/>
      <c r="B28" s="52" t="s">
        <v>21</v>
      </c>
      <c r="C28" s="12"/>
      <c r="D28" s="8"/>
      <c r="E28" s="12"/>
      <c r="F28" s="36"/>
    </row>
    <row r="29" spans="1:6" ht="20" customHeight="1">
      <c r="A29" s="40"/>
      <c r="B29" s="48" t="s">
        <v>22</v>
      </c>
      <c r="C29" s="41"/>
      <c r="D29" s="8"/>
      <c r="E29" s="12"/>
      <c r="F29" s="36"/>
    </row>
    <row r="30" spans="1:6" ht="27" hidden="1" customHeight="1" thickBot="1">
      <c r="A30" s="40"/>
      <c r="B30" s="52" t="s">
        <v>23</v>
      </c>
      <c r="C30" s="41"/>
      <c r="D30" s="8"/>
      <c r="E30" s="12"/>
      <c r="F30" s="36"/>
    </row>
    <row r="31" spans="1:6" ht="20" customHeight="1">
      <c r="A31" s="40"/>
      <c r="B31" s="54" t="s">
        <v>24</v>
      </c>
      <c r="C31" s="12"/>
      <c r="D31" s="8"/>
      <c r="E31" s="12"/>
      <c r="F31" s="36"/>
    </row>
    <row r="32" spans="1:6" ht="20" customHeight="1" thickBot="1">
      <c r="A32" s="43"/>
      <c r="B32" s="53" t="s">
        <v>25</v>
      </c>
      <c r="C32" s="41"/>
      <c r="D32" s="8"/>
      <c r="E32" s="12"/>
      <c r="F32" s="36"/>
    </row>
    <row r="33" spans="1:6">
      <c r="A33" s="82" t="s">
        <v>26</v>
      </c>
      <c r="B33" s="83"/>
      <c r="C33" s="17"/>
      <c r="D33" s="18"/>
      <c r="E33" s="58">
        <f>SUM(E16:E30)</f>
        <v>19017</v>
      </c>
      <c r="F33" s="59">
        <f>SUM(F16:F30)</f>
        <v>16904</v>
      </c>
    </row>
    <row r="34" spans="1:6" ht="14" thickBot="1">
      <c r="A34" s="84" t="s">
        <v>27</v>
      </c>
      <c r="B34" s="83"/>
      <c r="C34" s="15"/>
      <c r="D34" s="16"/>
      <c r="E34" s="66"/>
      <c r="F34" s="67">
        <v>0.05</v>
      </c>
    </row>
    <row r="35" spans="1:6" ht="14" thickBot="1">
      <c r="A35" s="85" t="s">
        <v>28</v>
      </c>
      <c r="B35" s="86"/>
      <c r="C35" s="20"/>
      <c r="D35" s="21"/>
      <c r="E35" s="68"/>
      <c r="F35" s="60">
        <f>F33-(F33*F34)</f>
        <v>16058.8</v>
      </c>
    </row>
    <row r="36" spans="1:6" ht="14" thickBot="1">
      <c r="A36" s="85" t="s">
        <v>29</v>
      </c>
      <c r="B36" s="86"/>
      <c r="C36" s="20"/>
      <c r="D36" s="21"/>
      <c r="E36" s="69"/>
      <c r="F36" s="70"/>
    </row>
    <row r="37" spans="1:6">
      <c r="A37" s="1"/>
      <c r="B37" s="19" t="s">
        <v>30</v>
      </c>
      <c r="C37" s="1"/>
      <c r="D37" s="1"/>
      <c r="E37" s="71"/>
      <c r="F37" s="71"/>
    </row>
    <row r="38" spans="1:6">
      <c r="A38" s="1"/>
      <c r="B38" s="1" t="s">
        <v>31</v>
      </c>
      <c r="C38" s="1"/>
      <c r="D38" s="1"/>
      <c r="E38" s="71"/>
      <c r="F38" s="71"/>
    </row>
    <row r="39" spans="1:6">
      <c r="A39" s="1"/>
      <c r="B39" s="1" t="s">
        <v>32</v>
      </c>
      <c r="C39" s="1"/>
      <c r="D39" s="1"/>
      <c r="E39" s="71"/>
      <c r="F39" s="71"/>
    </row>
    <row r="40" spans="1:6">
      <c r="A40" s="1"/>
      <c r="B40" s="1"/>
      <c r="C40" s="1"/>
      <c r="D40" s="1"/>
      <c r="E40" s="71"/>
      <c r="F40" s="71"/>
    </row>
    <row r="41" spans="1:6">
      <c r="A41" s="1"/>
      <c r="B41" s="27" t="s">
        <v>33</v>
      </c>
      <c r="C41" s="14"/>
      <c r="D41" s="1"/>
      <c r="E41" s="61"/>
      <c r="F41" s="61"/>
    </row>
    <row r="42" spans="1:6">
      <c r="A42" s="1"/>
      <c r="B42" s="14"/>
      <c r="C42" s="14"/>
      <c r="D42" s="1"/>
      <c r="E42" s="61"/>
      <c r="F42" s="61"/>
    </row>
    <row r="43" spans="1:6">
      <c r="A43" s="1"/>
      <c r="B43" s="14"/>
      <c r="C43" s="14"/>
      <c r="D43" s="1"/>
      <c r="E43" s="61"/>
      <c r="F43" s="61"/>
    </row>
    <row r="44" spans="1:6">
      <c r="A44" s="1"/>
      <c r="B44" s="1"/>
      <c r="C44" s="1"/>
      <c r="D44" s="1"/>
      <c r="E44" s="61"/>
      <c r="F44" s="61"/>
    </row>
    <row r="45" spans="1:6">
      <c r="A45" s="1"/>
      <c r="B45" s="1"/>
      <c r="C45" s="1"/>
      <c r="D45" s="1"/>
      <c r="E45" s="71"/>
      <c r="F45" s="71"/>
    </row>
    <row r="46" spans="1:6">
      <c r="A46" s="1"/>
      <c r="B46" s="22"/>
      <c r="C46" s="1"/>
      <c r="D46" s="1"/>
      <c r="E46" s="71"/>
      <c r="F46" s="71"/>
    </row>
    <row r="47" spans="1:6">
      <c r="A47" s="1"/>
      <c r="B47" s="22"/>
      <c r="C47" s="1"/>
      <c r="D47" s="1"/>
      <c r="E47" s="61"/>
      <c r="F47" s="61"/>
    </row>
    <row r="48" spans="1:6">
      <c r="A48" s="1"/>
      <c r="B48" s="1"/>
      <c r="C48" s="1"/>
      <c r="D48" s="1"/>
      <c r="E48" s="61"/>
      <c r="F48" s="61"/>
    </row>
    <row r="49" spans="1:6">
      <c r="A49" s="1"/>
      <c r="B49" s="1"/>
      <c r="C49" s="1"/>
      <c r="D49" s="1"/>
      <c r="E49" s="61"/>
      <c r="F49" s="61"/>
    </row>
  </sheetData>
  <mergeCells count="5">
    <mergeCell ref="A1:E3"/>
    <mergeCell ref="A33:B33"/>
    <mergeCell ref="A34:B34"/>
    <mergeCell ref="A35:B35"/>
    <mergeCell ref="A36:B36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18" workbookViewId="0">
      <selection activeCell="F34" sqref="F34"/>
    </sheetView>
  </sheetViews>
  <sheetFormatPr baseColWidth="10" defaultColWidth="8.7109375" defaultRowHeight="13" x14ac:dyDescent="0"/>
  <cols>
    <col min="1" max="1" width="16" customWidth="1"/>
    <col min="2" max="2" width="55.140625" customWidth="1"/>
    <col min="3" max="3" width="14" customWidth="1"/>
    <col min="4" max="4" width="11.28515625" customWidth="1"/>
    <col min="5" max="5" width="15.5703125" customWidth="1"/>
    <col min="6" max="6" width="14.42578125" customWidth="1"/>
  </cols>
  <sheetData>
    <row r="1" spans="1:6">
      <c r="A1" s="80"/>
      <c r="B1" s="81"/>
      <c r="C1" s="81"/>
      <c r="D1" s="81"/>
      <c r="E1" s="81"/>
      <c r="F1" s="1"/>
    </row>
    <row r="2" spans="1:6">
      <c r="A2" s="81"/>
      <c r="B2" s="81"/>
      <c r="C2" s="81"/>
      <c r="D2" s="81"/>
      <c r="E2" s="81"/>
      <c r="F2" s="1"/>
    </row>
    <row r="3" spans="1:6">
      <c r="A3" s="81"/>
      <c r="B3" s="81"/>
      <c r="C3" s="81"/>
      <c r="D3" s="81"/>
      <c r="E3" s="81"/>
      <c r="F3" s="1"/>
    </row>
    <row r="4" spans="1:6">
      <c r="A4" s="79"/>
      <c r="B4" s="79"/>
      <c r="C4" s="79"/>
      <c r="D4" s="79"/>
      <c r="E4" s="79"/>
      <c r="F4" s="79"/>
    </row>
    <row r="5" spans="1:6">
      <c r="A5" s="79"/>
      <c r="B5" s="79"/>
      <c r="C5" s="79"/>
      <c r="D5" s="79"/>
      <c r="E5" s="79"/>
      <c r="F5" s="79"/>
    </row>
    <row r="6" spans="1:6">
      <c r="A6" s="79"/>
      <c r="B6" s="79"/>
      <c r="C6" s="79"/>
      <c r="D6" s="79"/>
      <c r="E6" s="79"/>
      <c r="F6" s="79"/>
    </row>
    <row r="7" spans="1:6">
      <c r="A7" s="79"/>
      <c r="B7" s="79"/>
      <c r="C7" s="79"/>
      <c r="D7" s="79"/>
      <c r="E7" s="79"/>
      <c r="F7" s="79"/>
    </row>
    <row r="8" spans="1:6">
      <c r="A8" s="1"/>
      <c r="B8" s="1"/>
      <c r="C8" s="1"/>
      <c r="D8" s="1"/>
      <c r="E8" s="3"/>
      <c r="F8" s="3"/>
    </row>
    <row r="9" spans="1:6">
      <c r="A9" s="1"/>
      <c r="B9" s="1"/>
      <c r="C9" s="1"/>
      <c r="D9" s="1"/>
      <c r="E9" s="1"/>
      <c r="F9" s="1"/>
    </row>
    <row r="10" spans="1:6">
      <c r="A10" s="1"/>
      <c r="B10" s="25"/>
      <c r="C10" s="26"/>
      <c r="D10" s="1"/>
      <c r="E10" s="1"/>
      <c r="F10" s="1"/>
    </row>
    <row r="11" spans="1:6">
      <c r="A11" s="1"/>
      <c r="B11" s="25"/>
      <c r="C11" s="26"/>
      <c r="D11" s="1"/>
      <c r="E11" s="1"/>
      <c r="F11" s="1"/>
    </row>
    <row r="12" spans="1:6">
      <c r="A12" s="1"/>
      <c r="B12" s="32" t="s">
        <v>0</v>
      </c>
      <c r="C12" s="1"/>
      <c r="D12" s="1"/>
      <c r="E12" s="1"/>
      <c r="F12" s="1"/>
    </row>
    <row r="13" spans="1:6">
      <c r="A13" s="1"/>
      <c r="B13" s="2" t="s">
        <v>1</v>
      </c>
      <c r="C13" s="1"/>
      <c r="D13" s="1"/>
      <c r="E13" s="1"/>
      <c r="F13" s="1"/>
    </row>
    <row r="14" spans="1:6" ht="1.5" customHeight="1" thickBot="1">
      <c r="A14" s="1"/>
      <c r="B14" s="1"/>
      <c r="C14" s="1"/>
      <c r="D14" s="1"/>
      <c r="E14" s="1"/>
      <c r="F14" s="1"/>
    </row>
    <row r="15" spans="1:6" ht="66" customHeight="1" thickBot="1">
      <c r="A15" s="30" t="s">
        <v>2</v>
      </c>
      <c r="B15" s="31" t="s">
        <v>3</v>
      </c>
      <c r="C15" s="4" t="s">
        <v>4</v>
      </c>
      <c r="D15" s="4" t="s">
        <v>5</v>
      </c>
      <c r="E15" s="5" t="s">
        <v>6</v>
      </c>
      <c r="F15" s="33" t="s">
        <v>7</v>
      </c>
    </row>
    <row r="16" spans="1:6" ht="61.5" customHeight="1">
      <c r="A16" s="46" t="s">
        <v>34</v>
      </c>
      <c r="B16" s="6" t="s">
        <v>9</v>
      </c>
      <c r="C16" s="44">
        <v>18110</v>
      </c>
      <c r="D16" s="45">
        <v>1</v>
      </c>
      <c r="E16" s="44">
        <f>C16-C16*0.1</f>
        <v>16299</v>
      </c>
      <c r="F16" s="57">
        <f>C16-C16*0.2</f>
        <v>14488</v>
      </c>
    </row>
    <row r="17" spans="1:6" ht="23.25" customHeight="1">
      <c r="A17" s="7"/>
      <c r="B17" s="29" t="s">
        <v>35</v>
      </c>
      <c r="C17" s="11"/>
      <c r="D17" s="8"/>
      <c r="E17" s="11"/>
      <c r="F17" s="34"/>
    </row>
    <row r="18" spans="1:6" ht="20.25" customHeight="1">
      <c r="A18" s="7"/>
      <c r="B18" s="50" t="s">
        <v>11</v>
      </c>
      <c r="C18" s="10"/>
      <c r="D18" s="8"/>
      <c r="E18" s="10"/>
      <c r="F18" s="35"/>
    </row>
    <row r="19" spans="1:6" ht="18" customHeight="1">
      <c r="A19" s="7"/>
      <c r="B19" s="50" t="s">
        <v>12</v>
      </c>
      <c r="C19" s="10"/>
      <c r="D19" s="9"/>
      <c r="E19" s="10"/>
      <c r="F19" s="35"/>
    </row>
    <row r="20" spans="1:6">
      <c r="A20" s="7"/>
      <c r="B20" s="29" t="s">
        <v>36</v>
      </c>
      <c r="C20" s="10"/>
      <c r="D20" s="8"/>
      <c r="E20" s="10"/>
      <c r="F20" s="35"/>
    </row>
    <row r="21" spans="1:6" ht="30.75" customHeight="1">
      <c r="A21" s="7"/>
      <c r="B21" s="28" t="s">
        <v>14</v>
      </c>
      <c r="C21" s="12"/>
      <c r="D21" s="8"/>
      <c r="E21" s="12"/>
      <c r="F21" s="36"/>
    </row>
    <row r="22" spans="1:6" ht="18.75" customHeight="1">
      <c r="B22" s="47" t="s">
        <v>15</v>
      </c>
      <c r="C22" s="12"/>
      <c r="D22" s="8"/>
      <c r="E22" s="12"/>
      <c r="F22" s="36"/>
    </row>
    <row r="23" spans="1:6" ht="16.5" customHeight="1">
      <c r="A23" s="7"/>
      <c r="B23" s="28" t="s">
        <v>16</v>
      </c>
      <c r="C23" s="12"/>
      <c r="D23" s="8"/>
      <c r="E23" s="12"/>
      <c r="F23" s="36"/>
    </row>
    <row r="24" spans="1:6" ht="20.25" customHeight="1">
      <c r="A24" s="7"/>
      <c r="B24" s="28" t="s">
        <v>17</v>
      </c>
      <c r="C24" s="12"/>
      <c r="D24" s="8"/>
      <c r="E24" s="12"/>
      <c r="F24" s="36"/>
    </row>
    <row r="25" spans="1:6" ht="15" customHeight="1">
      <c r="A25" s="40"/>
      <c r="B25" s="48" t="s">
        <v>18</v>
      </c>
      <c r="C25" s="41"/>
      <c r="D25" s="8"/>
      <c r="E25" s="12"/>
      <c r="F25" s="36"/>
    </row>
    <row r="26" spans="1:6" ht="17.25" customHeight="1">
      <c r="A26" s="7"/>
      <c r="B26" s="28" t="s">
        <v>19</v>
      </c>
      <c r="C26" s="12"/>
      <c r="D26" s="8"/>
      <c r="E26" s="12"/>
      <c r="F26" s="36"/>
    </row>
    <row r="27" spans="1:6" ht="21" customHeight="1">
      <c r="A27" s="7"/>
      <c r="B27" s="28" t="s">
        <v>20</v>
      </c>
      <c r="C27" s="12"/>
      <c r="D27" s="8"/>
      <c r="E27" s="12"/>
      <c r="F27" s="36"/>
    </row>
    <row r="28" spans="1:6" ht="33.75" customHeight="1">
      <c r="A28" s="7"/>
      <c r="B28" s="28" t="s">
        <v>21</v>
      </c>
      <c r="C28" s="12"/>
      <c r="D28" s="8"/>
      <c r="E28" s="12"/>
      <c r="F28" s="36"/>
    </row>
    <row r="29" spans="1:6" ht="15" customHeight="1">
      <c r="A29" s="40"/>
      <c r="B29" s="47" t="s">
        <v>37</v>
      </c>
      <c r="C29" s="41"/>
      <c r="D29" s="8"/>
      <c r="E29" s="12"/>
      <c r="F29" s="36"/>
    </row>
    <row r="30" spans="1:6" ht="18.75" customHeight="1">
      <c r="A30" s="40"/>
      <c r="B30" s="28" t="s">
        <v>23</v>
      </c>
      <c r="C30" s="41"/>
      <c r="D30" s="8"/>
      <c r="E30" s="12"/>
      <c r="F30" s="36"/>
    </row>
    <row r="31" spans="1:6" ht="16.5" customHeight="1" thickBot="1">
      <c r="A31" s="42"/>
      <c r="B31" s="38" t="s">
        <v>25</v>
      </c>
      <c r="C31" s="41"/>
      <c r="D31" s="8"/>
      <c r="E31" s="12"/>
      <c r="F31" s="36"/>
    </row>
    <row r="32" spans="1:6">
      <c r="A32" s="82" t="s">
        <v>26</v>
      </c>
      <c r="B32" s="83"/>
      <c r="C32" s="17"/>
      <c r="D32" s="18"/>
      <c r="E32" s="58">
        <f>SUM(E16:E30)</f>
        <v>16299</v>
      </c>
      <c r="F32" s="59">
        <f>SUM(F16:F30)</f>
        <v>14488</v>
      </c>
    </row>
    <row r="33" spans="1:9" ht="14" thickBot="1">
      <c r="A33" s="84" t="s">
        <v>27</v>
      </c>
      <c r="B33" s="83"/>
      <c r="C33" s="15"/>
      <c r="D33" s="16"/>
      <c r="E33" s="39"/>
      <c r="F33" s="55">
        <v>0.05</v>
      </c>
    </row>
    <row r="34" spans="1:9" ht="14" thickBot="1">
      <c r="A34" s="85" t="s">
        <v>28</v>
      </c>
      <c r="B34" s="86"/>
      <c r="C34" s="20"/>
      <c r="D34" s="21"/>
      <c r="E34" s="24"/>
      <c r="F34" s="60">
        <f>F32-(F32*F33)</f>
        <v>13763.6</v>
      </c>
    </row>
    <row r="35" spans="1:9" ht="14" thickBot="1">
      <c r="A35" s="85" t="s">
        <v>29</v>
      </c>
      <c r="B35" s="86"/>
      <c r="C35" s="20"/>
      <c r="D35" s="21"/>
      <c r="E35" s="23"/>
      <c r="F35" s="37"/>
    </row>
    <row r="36" spans="1:9">
      <c r="A36" s="1"/>
      <c r="B36" s="19" t="s">
        <v>30</v>
      </c>
      <c r="C36" s="1"/>
      <c r="D36" s="1"/>
      <c r="E36" s="13"/>
      <c r="F36" s="13"/>
    </row>
    <row r="37" spans="1:9">
      <c r="A37" s="1"/>
      <c r="B37" s="1" t="s">
        <v>31</v>
      </c>
      <c r="C37" s="1"/>
      <c r="D37" s="1"/>
      <c r="E37" s="13"/>
      <c r="F37" s="13"/>
    </row>
    <row r="38" spans="1:9">
      <c r="A38" s="1"/>
      <c r="B38" s="1" t="s">
        <v>32</v>
      </c>
      <c r="C38" s="1"/>
      <c r="D38" s="1"/>
      <c r="E38" s="13"/>
      <c r="F38" s="13"/>
    </row>
    <row r="39" spans="1:9">
      <c r="A39" s="1"/>
      <c r="B39" s="1"/>
      <c r="C39" s="1"/>
      <c r="D39" s="1"/>
      <c r="E39" s="13"/>
      <c r="F39" s="13"/>
      <c r="I39" s="56"/>
    </row>
    <row r="40" spans="1:9">
      <c r="A40" s="1"/>
      <c r="B40" s="27" t="s">
        <v>33</v>
      </c>
      <c r="C40" s="14"/>
      <c r="D40" s="1"/>
      <c r="E40" s="1"/>
      <c r="F40" s="1"/>
    </row>
    <row r="41" spans="1:9">
      <c r="A41" s="1"/>
      <c r="B41" s="14"/>
      <c r="C41" s="14"/>
      <c r="D41" s="1"/>
      <c r="E41" s="1"/>
      <c r="F41" s="1"/>
    </row>
    <row r="42" spans="1:9">
      <c r="A42" s="1"/>
      <c r="B42" s="14"/>
      <c r="C42" s="14"/>
      <c r="D42" s="1"/>
      <c r="E42" s="1"/>
      <c r="F42" s="1"/>
    </row>
    <row r="43" spans="1:9">
      <c r="A43" s="1"/>
      <c r="B43" s="1"/>
      <c r="C43" s="1"/>
      <c r="D43" s="1"/>
      <c r="E43" s="1"/>
      <c r="F43" s="1"/>
    </row>
    <row r="44" spans="1:9">
      <c r="A44" s="1"/>
      <c r="B44" s="1"/>
      <c r="C44" s="1"/>
      <c r="D44" s="1"/>
      <c r="E44" s="13"/>
      <c r="F44" s="13"/>
    </row>
    <row r="45" spans="1:9">
      <c r="A45" s="1"/>
      <c r="B45" s="22"/>
      <c r="C45" s="1"/>
      <c r="D45" s="1"/>
      <c r="E45" s="13"/>
      <c r="F45" s="13"/>
    </row>
    <row r="46" spans="1:9">
      <c r="A46" s="1"/>
      <c r="B46" s="22"/>
      <c r="C46" s="1"/>
      <c r="D46" s="1"/>
      <c r="E46" s="1"/>
      <c r="F46" s="1"/>
    </row>
  </sheetData>
  <mergeCells count="5">
    <mergeCell ref="A1:E3"/>
    <mergeCell ref="A32:B32"/>
    <mergeCell ref="A33:B33"/>
    <mergeCell ref="A34:B34"/>
    <mergeCell ref="A35:B3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25" workbookViewId="0">
      <selection activeCell="E7" sqref="E1:F1048576"/>
    </sheetView>
  </sheetViews>
  <sheetFormatPr baseColWidth="10" defaultColWidth="8.7109375" defaultRowHeight="13" x14ac:dyDescent="0"/>
  <cols>
    <col min="1" max="1" width="17.7109375" customWidth="1"/>
    <col min="2" max="2" width="54.28515625" customWidth="1"/>
    <col min="3" max="3" width="15.5703125" customWidth="1"/>
    <col min="4" max="4" width="13.5703125" customWidth="1"/>
    <col min="5" max="5" width="17.85546875" style="78" customWidth="1"/>
    <col min="6" max="6" width="14.7109375" style="78" customWidth="1"/>
  </cols>
  <sheetData>
    <row r="1" spans="1:6">
      <c r="A1" s="80"/>
      <c r="B1" s="81"/>
      <c r="C1" s="81"/>
      <c r="D1" s="81"/>
      <c r="E1" s="81"/>
      <c r="F1" s="73"/>
    </row>
    <row r="2" spans="1:6">
      <c r="A2" s="81"/>
      <c r="B2" s="81"/>
      <c r="C2" s="81"/>
      <c r="D2" s="81"/>
      <c r="E2" s="81"/>
      <c r="F2" s="73"/>
    </row>
    <row r="3" spans="1:6">
      <c r="A3" s="81"/>
      <c r="B3" s="81"/>
      <c r="C3" s="81"/>
      <c r="D3" s="81"/>
      <c r="E3" s="81"/>
      <c r="F3" s="73"/>
    </row>
    <row r="4" spans="1:6">
      <c r="A4" s="79"/>
      <c r="B4" s="79"/>
      <c r="C4" s="79"/>
      <c r="D4" s="79"/>
      <c r="E4" s="62"/>
      <c r="F4" s="62"/>
    </row>
    <row r="5" spans="1:6">
      <c r="A5" s="79"/>
      <c r="B5" s="79"/>
      <c r="C5" s="79"/>
      <c r="D5" s="79"/>
      <c r="E5" s="62"/>
      <c r="F5" s="62"/>
    </row>
    <row r="6" spans="1:6">
      <c r="A6" s="79"/>
      <c r="B6" s="79"/>
      <c r="C6" s="79"/>
      <c r="D6" s="79"/>
      <c r="E6" s="62"/>
      <c r="F6" s="62"/>
    </row>
    <row r="7" spans="1:6">
      <c r="A7" s="79"/>
      <c r="B7" s="79"/>
      <c r="C7" s="79"/>
      <c r="D7" s="79"/>
      <c r="E7" s="62"/>
      <c r="F7" s="62"/>
    </row>
    <row r="8" spans="1:6">
      <c r="A8" s="1"/>
      <c r="B8" s="1"/>
      <c r="C8" s="1"/>
      <c r="D8" s="1"/>
      <c r="E8" s="74"/>
      <c r="F8" s="74"/>
    </row>
    <row r="9" spans="1:6">
      <c r="A9" s="1"/>
      <c r="B9" s="1"/>
      <c r="C9" s="1"/>
      <c r="D9" s="1"/>
      <c r="E9" s="73"/>
      <c r="F9" s="73"/>
    </row>
    <row r="10" spans="1:6">
      <c r="A10" s="1"/>
      <c r="B10" s="25"/>
      <c r="C10" s="26"/>
      <c r="D10" s="1"/>
      <c r="E10" s="73"/>
      <c r="F10" s="73"/>
    </row>
    <row r="11" spans="1:6">
      <c r="A11" s="1"/>
      <c r="B11" s="25"/>
      <c r="C11" s="26"/>
      <c r="D11" s="1"/>
      <c r="E11" s="73"/>
      <c r="F11" s="73"/>
    </row>
    <row r="12" spans="1:6">
      <c r="A12" s="1"/>
      <c r="B12" s="32" t="s">
        <v>0</v>
      </c>
      <c r="C12" s="1"/>
      <c r="D12" s="1"/>
      <c r="E12" s="73"/>
      <c r="F12" s="73"/>
    </row>
    <row r="13" spans="1:6">
      <c r="A13" s="1"/>
      <c r="B13" s="2" t="s">
        <v>1</v>
      </c>
      <c r="C13" s="1"/>
      <c r="D13" s="1"/>
      <c r="E13" s="73"/>
      <c r="F13" s="73"/>
    </row>
    <row r="14" spans="1:6" ht="14" thickBot="1">
      <c r="A14" s="1"/>
      <c r="B14" s="1"/>
      <c r="C14" s="1"/>
      <c r="D14" s="1"/>
      <c r="E14" s="73"/>
      <c r="F14" s="73"/>
    </row>
    <row r="15" spans="1:6" ht="60.75" customHeight="1" thickBot="1">
      <c r="A15" s="30" t="s">
        <v>2</v>
      </c>
      <c r="B15" s="31" t="s">
        <v>3</v>
      </c>
      <c r="C15" s="4" t="s">
        <v>4</v>
      </c>
      <c r="D15" s="4" t="s">
        <v>5</v>
      </c>
      <c r="E15" s="75" t="s">
        <v>6</v>
      </c>
      <c r="F15" s="76" t="s">
        <v>7</v>
      </c>
    </row>
    <row r="16" spans="1:6" ht="49.5" customHeight="1">
      <c r="A16" s="46" t="s">
        <v>38</v>
      </c>
      <c r="B16" s="6" t="s">
        <v>9</v>
      </c>
      <c r="C16" s="44">
        <v>32022</v>
      </c>
      <c r="D16" s="45">
        <v>1</v>
      </c>
      <c r="E16" s="44">
        <f>C16-C16*0.1</f>
        <v>28819.8</v>
      </c>
      <c r="F16" s="57">
        <f>C16-C16*0.2</f>
        <v>25617.599999999999</v>
      </c>
    </row>
    <row r="17" spans="1:6" ht="23.25" customHeight="1">
      <c r="A17" s="7"/>
      <c r="B17" s="29" t="s">
        <v>35</v>
      </c>
      <c r="C17" s="11"/>
      <c r="D17" s="8"/>
      <c r="E17" s="64"/>
      <c r="F17" s="65"/>
    </row>
    <row r="18" spans="1:6" ht="20.25" customHeight="1">
      <c r="A18" s="7"/>
      <c r="B18" s="50" t="s">
        <v>39</v>
      </c>
      <c r="C18" s="10"/>
      <c r="D18" s="8"/>
      <c r="E18" s="10"/>
      <c r="F18" s="35"/>
    </row>
    <row r="19" spans="1:6" ht="18" customHeight="1">
      <c r="A19" s="7"/>
      <c r="B19" s="50" t="s">
        <v>12</v>
      </c>
      <c r="C19" s="10"/>
      <c r="D19" s="9"/>
      <c r="E19" s="10"/>
      <c r="F19" s="35"/>
    </row>
    <row r="20" spans="1:6" ht="21" customHeight="1">
      <c r="A20" s="7"/>
      <c r="B20" s="51" t="s">
        <v>13</v>
      </c>
      <c r="C20" s="10"/>
      <c r="D20" s="8"/>
      <c r="E20" s="10"/>
      <c r="F20" s="35"/>
    </row>
    <row r="21" spans="1:6" ht="36" customHeight="1">
      <c r="A21" s="7"/>
      <c r="B21" s="28" t="s">
        <v>14</v>
      </c>
      <c r="C21" s="12"/>
      <c r="D21" s="8"/>
      <c r="E21" s="12"/>
      <c r="F21" s="36"/>
    </row>
    <row r="22" spans="1:6" ht="21" customHeight="1">
      <c r="B22" s="47" t="s">
        <v>15</v>
      </c>
      <c r="C22" s="12"/>
      <c r="D22" s="8"/>
      <c r="E22" s="12"/>
      <c r="F22" s="36"/>
    </row>
    <row r="23" spans="1:6" ht="20.25" customHeight="1">
      <c r="A23" s="7"/>
      <c r="B23" s="28" t="s">
        <v>16</v>
      </c>
      <c r="C23" s="12"/>
      <c r="D23" s="8"/>
      <c r="E23" s="12"/>
      <c r="F23" s="36"/>
    </row>
    <row r="24" spans="1:6" ht="21" customHeight="1">
      <c r="A24" s="7"/>
      <c r="B24" s="28" t="s">
        <v>17</v>
      </c>
      <c r="C24" s="12"/>
      <c r="D24" s="8"/>
      <c r="E24" s="12"/>
      <c r="F24" s="36"/>
    </row>
    <row r="25" spans="1:6" ht="21.5" customHeight="1">
      <c r="A25" s="7"/>
      <c r="B25" s="29" t="s">
        <v>40</v>
      </c>
      <c r="C25" s="10"/>
      <c r="D25" s="8"/>
      <c r="E25" s="10"/>
      <c r="F25" s="35"/>
    </row>
    <row r="26" spans="1:6" ht="15" customHeight="1">
      <c r="A26" s="40"/>
      <c r="B26" s="48" t="s">
        <v>41</v>
      </c>
      <c r="C26" s="41"/>
      <c r="D26" s="8"/>
      <c r="E26" s="12"/>
      <c r="F26" s="36"/>
    </row>
    <row r="27" spans="1:6" ht="25.5" customHeight="1">
      <c r="A27" s="7"/>
      <c r="B27" s="28" t="s">
        <v>19</v>
      </c>
      <c r="C27" s="12"/>
      <c r="D27" s="8"/>
      <c r="E27" s="12"/>
      <c r="F27" s="36"/>
    </row>
    <row r="28" spans="1:6" ht="19.5" customHeight="1">
      <c r="A28" s="7"/>
      <c r="B28" s="28" t="s">
        <v>20</v>
      </c>
      <c r="C28" s="12"/>
      <c r="D28" s="8"/>
      <c r="E28" s="12"/>
      <c r="F28" s="36"/>
    </row>
    <row r="29" spans="1:6" ht="34.5" customHeight="1">
      <c r="A29" s="40"/>
      <c r="B29" s="28" t="s">
        <v>21</v>
      </c>
      <c r="C29" s="41"/>
      <c r="D29" s="8"/>
      <c r="E29" s="12"/>
      <c r="F29" s="36"/>
    </row>
    <row r="30" spans="1:6" ht="20" customHeight="1">
      <c r="A30" s="40"/>
      <c r="B30" s="47" t="s">
        <v>42</v>
      </c>
      <c r="C30" s="41"/>
      <c r="D30" s="8"/>
      <c r="E30" s="12"/>
      <c r="F30" s="36"/>
    </row>
    <row r="31" spans="1:6" hidden="1">
      <c r="A31" s="40"/>
      <c r="B31" s="28" t="s">
        <v>23</v>
      </c>
      <c r="C31" s="41"/>
      <c r="D31" s="8"/>
      <c r="E31" s="12"/>
      <c r="F31" s="36"/>
    </row>
    <row r="32" spans="1:6" ht="18.75" customHeight="1">
      <c r="A32" s="40"/>
      <c r="B32" s="47" t="s">
        <v>43</v>
      </c>
      <c r="C32" s="41"/>
      <c r="D32" s="8"/>
      <c r="E32" s="12"/>
      <c r="F32" s="36"/>
    </row>
    <row r="33" spans="1:6" ht="16.5" customHeight="1" thickBot="1">
      <c r="A33" s="42"/>
      <c r="B33" s="38" t="s">
        <v>25</v>
      </c>
      <c r="C33" s="41"/>
      <c r="D33" s="8"/>
      <c r="E33" s="12"/>
      <c r="F33" s="36"/>
    </row>
    <row r="34" spans="1:6">
      <c r="A34" s="82" t="s">
        <v>26</v>
      </c>
      <c r="B34" s="83"/>
      <c r="C34" s="17"/>
      <c r="D34" s="18"/>
      <c r="E34" s="58">
        <f>SUM(E16:E31)</f>
        <v>28819.8</v>
      </c>
      <c r="F34" s="59">
        <f>SUM(F16:F31)</f>
        <v>25617.599999999999</v>
      </c>
    </row>
    <row r="35" spans="1:6" ht="14" thickBot="1">
      <c r="A35" s="84" t="s">
        <v>27</v>
      </c>
      <c r="B35" s="83"/>
      <c r="C35" s="15"/>
      <c r="D35" s="16"/>
      <c r="E35" s="66"/>
      <c r="F35" s="67">
        <v>0.05</v>
      </c>
    </row>
    <row r="36" spans="1:6" ht="14" thickBot="1">
      <c r="A36" s="85" t="s">
        <v>28</v>
      </c>
      <c r="B36" s="86"/>
      <c r="C36" s="20"/>
      <c r="D36" s="21"/>
      <c r="E36" s="68"/>
      <c r="F36" s="60">
        <f>F34-(F34*F35)</f>
        <v>24336.719999999998</v>
      </c>
    </row>
    <row r="37" spans="1:6" ht="14" thickBot="1">
      <c r="A37" s="85" t="s">
        <v>29</v>
      </c>
      <c r="B37" s="86"/>
      <c r="C37" s="20"/>
      <c r="D37" s="21"/>
      <c r="E37" s="69"/>
      <c r="F37" s="70"/>
    </row>
    <row r="38" spans="1:6">
      <c r="A38" s="1"/>
      <c r="B38" s="19" t="s">
        <v>30</v>
      </c>
      <c r="C38" s="1"/>
      <c r="D38" s="1"/>
      <c r="E38" s="77"/>
      <c r="F38" s="77"/>
    </row>
    <row r="39" spans="1:6">
      <c r="A39" s="1"/>
      <c r="B39" s="1" t="s">
        <v>31</v>
      </c>
      <c r="C39" s="1"/>
      <c r="D39" s="1"/>
      <c r="E39" s="77"/>
      <c r="F39" s="77"/>
    </row>
    <row r="40" spans="1:6">
      <c r="A40" s="1"/>
      <c r="B40" s="1" t="s">
        <v>32</v>
      </c>
      <c r="C40" s="1"/>
      <c r="D40" s="1"/>
      <c r="E40" s="77"/>
      <c r="F40" s="77"/>
    </row>
    <row r="41" spans="1:6">
      <c r="A41" s="1"/>
      <c r="B41" s="1"/>
      <c r="C41" s="1"/>
      <c r="D41" s="1"/>
      <c r="E41" s="77"/>
      <c r="F41" s="77"/>
    </row>
    <row r="42" spans="1:6">
      <c r="A42" s="1"/>
      <c r="B42" s="27" t="s">
        <v>33</v>
      </c>
      <c r="C42" s="14"/>
      <c r="D42" s="1"/>
      <c r="E42" s="73"/>
      <c r="F42" s="73"/>
    </row>
    <row r="43" spans="1:6">
      <c r="A43" s="1"/>
      <c r="B43" s="14"/>
      <c r="C43" s="14"/>
      <c r="D43" s="1"/>
      <c r="E43" s="73"/>
      <c r="F43" s="73"/>
    </row>
    <row r="44" spans="1:6">
      <c r="A44" s="1"/>
      <c r="B44" s="14"/>
      <c r="C44" s="14"/>
      <c r="D44" s="1"/>
      <c r="E44" s="73"/>
      <c r="F44" s="73"/>
    </row>
    <row r="45" spans="1:6">
      <c r="A45" s="1"/>
      <c r="B45" s="1"/>
      <c r="C45" s="1"/>
      <c r="D45" s="1"/>
      <c r="E45" s="73"/>
      <c r="F45" s="73"/>
    </row>
    <row r="46" spans="1:6">
      <c r="A46" s="1"/>
      <c r="B46" s="1"/>
      <c r="C46" s="1"/>
      <c r="D46" s="1"/>
      <c r="E46" s="77"/>
      <c r="F46" s="77"/>
    </row>
    <row r="47" spans="1:6">
      <c r="A47" s="1"/>
      <c r="B47" s="22"/>
      <c r="C47" s="1"/>
      <c r="D47" s="1"/>
      <c r="E47" s="77"/>
      <c r="F47" s="77"/>
    </row>
    <row r="48" spans="1:6">
      <c r="A48" s="1"/>
      <c r="B48" s="22"/>
      <c r="C48" s="1"/>
      <c r="D48" s="1"/>
      <c r="E48" s="73"/>
      <c r="F48" s="73"/>
    </row>
  </sheetData>
  <mergeCells count="5">
    <mergeCell ref="A1:E3"/>
    <mergeCell ref="A34:B34"/>
    <mergeCell ref="A35:B35"/>
    <mergeCell ref="A36:B36"/>
    <mergeCell ref="A37:B3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topLeftCell="A7" workbookViewId="0">
      <selection activeCell="B13" sqref="B13"/>
    </sheetView>
  </sheetViews>
  <sheetFormatPr baseColWidth="10" defaultColWidth="8.7109375" defaultRowHeight="13" x14ac:dyDescent="0"/>
  <cols>
    <col min="1" max="1" width="11.7109375" customWidth="1"/>
    <col min="2" max="2" width="55.140625" customWidth="1"/>
    <col min="3" max="3" width="14.7109375" customWidth="1"/>
    <col min="4" max="4" width="10.85546875" customWidth="1"/>
    <col min="5" max="5" width="18.42578125" style="78" customWidth="1"/>
    <col min="6" max="6" width="18.28515625" style="78" customWidth="1"/>
  </cols>
  <sheetData>
    <row r="1" spans="1:6">
      <c r="A1" s="80"/>
      <c r="B1" s="81"/>
      <c r="C1" s="81"/>
      <c r="D1" s="81"/>
      <c r="E1" s="81"/>
      <c r="F1" s="73"/>
    </row>
    <row r="2" spans="1:6">
      <c r="A2" s="81"/>
      <c r="B2" s="81"/>
      <c r="C2" s="81"/>
      <c r="D2" s="81"/>
      <c r="E2" s="81"/>
      <c r="F2" s="73"/>
    </row>
    <row r="3" spans="1:6">
      <c r="A3" s="81"/>
      <c r="B3" s="81"/>
      <c r="C3" s="81"/>
      <c r="D3" s="81"/>
      <c r="E3" s="81"/>
      <c r="F3" s="73"/>
    </row>
    <row r="4" spans="1:6">
      <c r="A4" s="79"/>
      <c r="B4" s="79"/>
      <c r="C4" s="79"/>
      <c r="D4" s="79"/>
      <c r="E4" s="62"/>
      <c r="F4" s="62"/>
    </row>
    <row r="5" spans="1:6">
      <c r="A5" s="79"/>
      <c r="B5" s="79"/>
      <c r="C5" s="79"/>
      <c r="D5" s="79"/>
      <c r="E5" s="62"/>
      <c r="F5" s="62"/>
    </row>
    <row r="6" spans="1:6">
      <c r="A6" s="79"/>
      <c r="B6" s="79"/>
      <c r="C6" s="79"/>
      <c r="D6" s="79"/>
      <c r="E6" s="62"/>
      <c r="F6" s="62"/>
    </row>
    <row r="7" spans="1:6">
      <c r="A7" s="79"/>
      <c r="B7" s="79"/>
      <c r="C7" s="79"/>
      <c r="D7" s="79"/>
      <c r="E7" s="62"/>
      <c r="F7" s="62"/>
    </row>
    <row r="8" spans="1:6">
      <c r="A8" s="1"/>
      <c r="B8" s="1"/>
      <c r="C8" s="1"/>
      <c r="D8" s="1"/>
      <c r="E8" s="74"/>
      <c r="F8" s="74"/>
    </row>
    <row r="9" spans="1:6">
      <c r="A9" s="1"/>
      <c r="B9" s="1"/>
      <c r="C9" s="1"/>
      <c r="D9" s="1"/>
      <c r="E9" s="73"/>
      <c r="F9" s="73"/>
    </row>
    <row r="10" spans="1:6">
      <c r="A10" s="1"/>
      <c r="B10" s="25"/>
      <c r="C10" s="26"/>
      <c r="D10" s="1"/>
      <c r="E10" s="73"/>
      <c r="F10" s="73"/>
    </row>
    <row r="11" spans="1:6">
      <c r="A11" s="1"/>
      <c r="B11" s="25"/>
      <c r="C11" s="26"/>
      <c r="D11" s="1"/>
      <c r="E11" s="73"/>
      <c r="F11" s="73"/>
    </row>
    <row r="12" spans="1:6">
      <c r="A12" s="1"/>
      <c r="B12" s="32" t="s">
        <v>0</v>
      </c>
      <c r="C12" s="1"/>
      <c r="D12" s="1"/>
      <c r="E12" s="73"/>
      <c r="F12" s="73"/>
    </row>
    <row r="13" spans="1:6">
      <c r="A13" s="1"/>
      <c r="B13" s="2" t="s">
        <v>1</v>
      </c>
      <c r="C13" s="1"/>
      <c r="D13" s="1"/>
      <c r="E13" s="73"/>
      <c r="F13" s="73"/>
    </row>
    <row r="14" spans="1:6" ht="14" thickBot="1">
      <c r="A14" s="1"/>
      <c r="B14" s="1"/>
      <c r="C14" s="1"/>
      <c r="D14" s="1"/>
      <c r="E14" s="73"/>
      <c r="F14" s="73"/>
    </row>
    <row r="15" spans="1:6" ht="40" thickBot="1">
      <c r="A15" s="30" t="s">
        <v>2</v>
      </c>
      <c r="B15" s="31" t="s">
        <v>3</v>
      </c>
      <c r="C15" s="4" t="s">
        <v>4</v>
      </c>
      <c r="D15" s="4" t="s">
        <v>5</v>
      </c>
      <c r="E15" s="75" t="s">
        <v>6</v>
      </c>
      <c r="F15"/>
    </row>
    <row r="16" spans="1:6" ht="52">
      <c r="A16" s="46" t="s">
        <v>44</v>
      </c>
      <c r="B16" s="6" t="s">
        <v>9</v>
      </c>
      <c r="C16" s="44">
        <v>15980</v>
      </c>
      <c r="D16" s="45">
        <v>1</v>
      </c>
      <c r="E16" s="44">
        <f>C16-C16*0.1</f>
        <v>14382</v>
      </c>
      <c r="F16"/>
    </row>
    <row r="17" spans="1:6" ht="24.75" customHeight="1">
      <c r="A17" s="7"/>
      <c r="B17" s="50" t="s">
        <v>10</v>
      </c>
      <c r="C17" s="11"/>
      <c r="D17" s="8"/>
      <c r="E17" s="64"/>
      <c r="F17"/>
    </row>
    <row r="18" spans="1:6" ht="20.25" customHeight="1">
      <c r="A18" s="7"/>
      <c r="B18" s="50" t="s">
        <v>11</v>
      </c>
      <c r="C18" s="10"/>
      <c r="D18" s="8"/>
      <c r="E18" s="10"/>
      <c r="F18"/>
    </row>
    <row r="19" spans="1:6" ht="18" customHeight="1">
      <c r="A19" s="7"/>
      <c r="B19" s="50" t="s">
        <v>12</v>
      </c>
      <c r="C19" s="10"/>
      <c r="D19" s="9"/>
      <c r="E19" s="10"/>
      <c r="F19"/>
    </row>
    <row r="20" spans="1:6">
      <c r="A20" s="7"/>
      <c r="B20" s="29" t="s">
        <v>36</v>
      </c>
      <c r="C20" s="10"/>
      <c r="D20" s="8"/>
      <c r="E20" s="10"/>
      <c r="F20"/>
    </row>
    <row r="21" spans="1:6" ht="28.25" customHeight="1">
      <c r="A21" s="7"/>
      <c r="B21" s="28" t="s">
        <v>14</v>
      </c>
      <c r="C21" s="12"/>
      <c r="D21" s="8"/>
      <c r="E21" s="12"/>
      <c r="F21"/>
    </row>
    <row r="22" spans="1:6" ht="19.5" customHeight="1">
      <c r="B22" s="47" t="s">
        <v>15</v>
      </c>
      <c r="C22" s="12"/>
      <c r="D22" s="8"/>
      <c r="E22" s="12"/>
      <c r="F22"/>
    </row>
    <row r="23" spans="1:6" ht="18.75" customHeight="1">
      <c r="A23" s="7"/>
      <c r="B23" s="28" t="s">
        <v>16</v>
      </c>
      <c r="C23" s="12"/>
      <c r="D23" s="8"/>
      <c r="E23" s="12"/>
      <c r="F23"/>
    </row>
    <row r="24" spans="1:6" ht="22.5" customHeight="1">
      <c r="A24" s="7"/>
      <c r="B24" s="28" t="s">
        <v>17</v>
      </c>
      <c r="C24" s="12"/>
      <c r="D24" s="8"/>
      <c r="E24" s="12"/>
      <c r="F24"/>
    </row>
    <row r="25" spans="1:6" ht="22.5" customHeight="1">
      <c r="A25" s="40"/>
      <c r="B25" s="47" t="s">
        <v>45</v>
      </c>
      <c r="C25" s="41"/>
      <c r="D25" s="8"/>
      <c r="E25" s="12"/>
      <c r="F25"/>
    </row>
    <row r="26" spans="1:6" ht="21" customHeight="1">
      <c r="A26" s="7"/>
      <c r="B26" s="28" t="s">
        <v>19</v>
      </c>
      <c r="C26" s="12"/>
      <c r="D26" s="8"/>
      <c r="E26" s="12"/>
      <c r="F26"/>
    </row>
    <row r="27" spans="1:6" ht="17.25" customHeight="1">
      <c r="A27" s="7"/>
      <c r="B27" s="28" t="s">
        <v>20</v>
      </c>
      <c r="C27" s="12"/>
      <c r="D27" s="8"/>
      <c r="E27" s="12"/>
      <c r="F27"/>
    </row>
    <row r="28" spans="1:6" ht="33.75" customHeight="1">
      <c r="A28" s="7"/>
      <c r="B28" s="28" t="s">
        <v>21</v>
      </c>
      <c r="C28" s="12"/>
      <c r="D28" s="8"/>
      <c r="E28" s="12"/>
      <c r="F28"/>
    </row>
    <row r="29" spans="1:6" ht="17.25" customHeight="1">
      <c r="A29" s="40"/>
      <c r="B29" s="47" t="s">
        <v>37</v>
      </c>
      <c r="C29" s="41"/>
      <c r="D29" s="8"/>
      <c r="E29" s="12"/>
      <c r="F29"/>
    </row>
    <row r="30" spans="1:6" ht="18" customHeight="1">
      <c r="A30" s="40"/>
      <c r="B30" s="28" t="s">
        <v>23</v>
      </c>
      <c r="C30" s="41"/>
      <c r="D30" s="8"/>
      <c r="E30" s="12"/>
      <c r="F30"/>
    </row>
    <row r="31" spans="1:6" ht="19.5" customHeight="1" thickBot="1">
      <c r="A31" s="42"/>
      <c r="B31" s="38" t="s">
        <v>25</v>
      </c>
      <c r="C31" s="41"/>
      <c r="D31" s="8"/>
      <c r="E31" s="12"/>
      <c r="F31"/>
    </row>
    <row r="32" spans="1:6">
      <c r="A32" s="82" t="s">
        <v>26</v>
      </c>
      <c r="B32" s="83"/>
      <c r="C32" s="17"/>
      <c r="D32" s="18"/>
      <c r="E32" s="58">
        <f>SUM(E16:E30)</f>
        <v>14382</v>
      </c>
      <c r="F32"/>
    </row>
    <row r="33" spans="1:6" ht="14" thickBot="1">
      <c r="A33" s="84" t="s">
        <v>27</v>
      </c>
      <c r="B33" s="83"/>
      <c r="C33" s="15"/>
      <c r="D33" s="16"/>
      <c r="E33" s="66"/>
      <c r="F33"/>
    </row>
    <row r="34" spans="1:6" ht="14" thickBot="1">
      <c r="A34" s="85" t="s">
        <v>28</v>
      </c>
      <c r="B34" s="86"/>
      <c r="C34" s="20"/>
      <c r="D34" s="21"/>
      <c r="E34" s="68"/>
      <c r="F34"/>
    </row>
    <row r="35" spans="1:6" ht="14" thickBot="1">
      <c r="A35" s="85" t="s">
        <v>29</v>
      </c>
      <c r="B35" s="86"/>
      <c r="C35" s="20"/>
      <c r="D35" s="21"/>
      <c r="E35" s="69"/>
      <c r="F35"/>
    </row>
    <row r="36" spans="1:6">
      <c r="A36" s="1"/>
      <c r="B36" s="19" t="s">
        <v>30</v>
      </c>
      <c r="C36" s="1"/>
      <c r="D36" s="1"/>
      <c r="E36" s="77"/>
      <c r="F36" s="77"/>
    </row>
    <row r="37" spans="1:6">
      <c r="A37" s="1"/>
      <c r="B37" s="1" t="s">
        <v>31</v>
      </c>
      <c r="C37" s="1"/>
      <c r="D37" s="1"/>
      <c r="E37" s="77"/>
      <c r="F37" s="77"/>
    </row>
    <row r="38" spans="1:6">
      <c r="A38" s="1"/>
      <c r="B38" s="1" t="s">
        <v>32</v>
      </c>
      <c r="C38" s="1"/>
      <c r="D38" s="1"/>
      <c r="E38" s="77"/>
      <c r="F38" s="77"/>
    </row>
    <row r="39" spans="1:6">
      <c r="A39" s="1"/>
      <c r="B39" s="1"/>
      <c r="C39" s="1"/>
      <c r="D39" s="1"/>
      <c r="E39" s="77"/>
      <c r="F39" s="77"/>
    </row>
    <row r="40" spans="1:6">
      <c r="A40" s="1"/>
      <c r="B40" s="27" t="s">
        <v>33</v>
      </c>
      <c r="C40" s="14"/>
      <c r="D40" s="1"/>
      <c r="E40" s="73"/>
      <c r="F40" s="73"/>
    </row>
    <row r="41" spans="1:6">
      <c r="A41" s="1"/>
      <c r="B41" s="14"/>
      <c r="C41" s="14"/>
      <c r="D41" s="1"/>
      <c r="E41" s="73"/>
      <c r="F41" s="73"/>
    </row>
    <row r="42" spans="1:6">
      <c r="A42" s="1"/>
      <c r="B42" s="14"/>
      <c r="C42" s="14"/>
      <c r="D42" s="1"/>
      <c r="E42" s="73"/>
      <c r="F42" s="73"/>
    </row>
    <row r="43" spans="1:6">
      <c r="A43" s="1"/>
      <c r="B43" s="1"/>
      <c r="C43" s="1"/>
      <c r="D43" s="1"/>
      <c r="E43" s="73"/>
      <c r="F43" s="73"/>
    </row>
    <row r="44" spans="1:6">
      <c r="A44" s="1"/>
      <c r="B44" s="1"/>
      <c r="C44" s="1"/>
      <c r="D44" s="1"/>
      <c r="E44" s="77"/>
      <c r="F44" s="77"/>
    </row>
    <row r="45" spans="1:6">
      <c r="A45" s="1"/>
      <c r="B45" s="22"/>
      <c r="C45" s="1"/>
      <c r="D45" s="1"/>
      <c r="E45" s="77"/>
      <c r="F45" s="77"/>
    </row>
    <row r="46" spans="1:6">
      <c r="A46" s="1"/>
      <c r="B46" s="22"/>
      <c r="C46" s="1"/>
      <c r="D46" s="1"/>
      <c r="E46" s="73"/>
      <c r="F46" s="73"/>
    </row>
  </sheetData>
  <mergeCells count="5">
    <mergeCell ref="A1:E3"/>
    <mergeCell ref="A32:B32"/>
    <mergeCell ref="A33:B33"/>
    <mergeCell ref="A34:B34"/>
    <mergeCell ref="A35:B3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9" workbookViewId="0">
      <selection activeCell="J17" sqref="J17"/>
    </sheetView>
  </sheetViews>
  <sheetFormatPr baseColWidth="10" defaultColWidth="8.7109375" defaultRowHeight="13" x14ac:dyDescent="0"/>
  <cols>
    <col min="1" max="1" width="14.28515625" customWidth="1"/>
    <col min="2" max="2" width="44.42578125" customWidth="1"/>
    <col min="3" max="3" width="18.85546875" customWidth="1"/>
    <col min="4" max="4" width="17.5703125" customWidth="1"/>
    <col min="5" max="5" width="14" style="72" customWidth="1"/>
    <col min="6" max="6" width="20" style="72" customWidth="1"/>
  </cols>
  <sheetData>
    <row r="1" spans="1:6">
      <c r="A1" s="80"/>
      <c r="B1" s="81"/>
      <c r="C1" s="81"/>
      <c r="D1" s="81"/>
      <c r="E1" s="81"/>
      <c r="F1" s="61"/>
    </row>
    <row r="2" spans="1:6">
      <c r="A2" s="81"/>
      <c r="B2" s="81"/>
      <c r="C2" s="81"/>
      <c r="D2" s="81"/>
      <c r="E2" s="81"/>
      <c r="F2" s="61"/>
    </row>
    <row r="3" spans="1:6">
      <c r="A3" s="81"/>
      <c r="B3" s="81"/>
      <c r="C3" s="81"/>
      <c r="D3" s="81"/>
      <c r="E3" s="81"/>
      <c r="F3" s="61"/>
    </row>
    <row r="4" spans="1:6">
      <c r="A4" s="79"/>
      <c r="B4" s="79"/>
      <c r="C4" s="79"/>
      <c r="D4" s="79"/>
      <c r="E4" s="62"/>
      <c r="F4" s="62"/>
    </row>
    <row r="5" spans="1:6">
      <c r="A5" s="79"/>
      <c r="B5" s="79"/>
      <c r="C5" s="79"/>
      <c r="D5" s="79"/>
      <c r="E5" s="62"/>
      <c r="F5" s="62"/>
    </row>
    <row r="6" spans="1:6">
      <c r="A6" s="79"/>
      <c r="B6" s="79"/>
      <c r="C6" s="79"/>
      <c r="D6" s="79"/>
      <c r="E6" s="62"/>
      <c r="F6" s="62"/>
    </row>
    <row r="7" spans="1:6">
      <c r="A7" s="79"/>
      <c r="B7" s="79"/>
      <c r="C7" s="79"/>
      <c r="D7" s="79"/>
      <c r="E7" s="62"/>
      <c r="F7" s="62"/>
    </row>
    <row r="8" spans="1:6">
      <c r="A8" s="1"/>
      <c r="B8" s="1"/>
      <c r="C8" s="1"/>
      <c r="D8" s="1"/>
      <c r="E8" s="63"/>
      <c r="F8" s="63"/>
    </row>
    <row r="9" spans="1:6">
      <c r="A9" s="1"/>
      <c r="B9" s="1"/>
      <c r="C9" s="1"/>
      <c r="D9" s="1"/>
      <c r="E9" s="61"/>
      <c r="F9" s="61"/>
    </row>
    <row r="10" spans="1:6">
      <c r="A10" s="1"/>
      <c r="B10" s="25"/>
      <c r="C10" s="26"/>
      <c r="D10" s="1"/>
      <c r="E10" s="61"/>
      <c r="F10" s="61"/>
    </row>
    <row r="11" spans="1:6">
      <c r="A11" s="1"/>
      <c r="B11" s="25"/>
      <c r="C11" s="26"/>
      <c r="D11" s="1"/>
      <c r="E11" s="61"/>
      <c r="F11" s="61"/>
    </row>
    <row r="12" spans="1:6">
      <c r="A12" s="1"/>
      <c r="B12" s="32" t="s">
        <v>0</v>
      </c>
      <c r="C12" s="1"/>
      <c r="D12" s="1"/>
      <c r="E12" s="61"/>
      <c r="F12" s="61"/>
    </row>
    <row r="13" spans="1:6">
      <c r="A13" s="1"/>
      <c r="B13" s="2" t="s">
        <v>1</v>
      </c>
      <c r="C13" s="1"/>
      <c r="D13" s="1"/>
      <c r="E13" s="61"/>
      <c r="F13" s="61"/>
    </row>
    <row r="14" spans="1:6" ht="14" thickBot="1">
      <c r="A14" s="1"/>
      <c r="B14" s="1"/>
      <c r="C14" s="1"/>
      <c r="D14" s="1"/>
      <c r="E14" s="61"/>
      <c r="F14" s="61"/>
    </row>
    <row r="15" spans="1:6" ht="53" thickBot="1">
      <c r="A15" s="30" t="s">
        <v>2</v>
      </c>
      <c r="B15" s="31" t="s">
        <v>3</v>
      </c>
      <c r="C15" s="4" t="s">
        <v>4</v>
      </c>
      <c r="D15" s="4" t="s">
        <v>5</v>
      </c>
      <c r="E15" s="5" t="s">
        <v>46</v>
      </c>
      <c r="F15"/>
    </row>
    <row r="16" spans="1:6" ht="26">
      <c r="A16" s="46" t="s">
        <v>47</v>
      </c>
      <c r="B16" s="6" t="s">
        <v>9</v>
      </c>
      <c r="C16" s="44">
        <v>16540</v>
      </c>
      <c r="D16" s="45">
        <v>1</v>
      </c>
      <c r="E16" s="44">
        <f>C16-C16*0.1</f>
        <v>14886</v>
      </c>
      <c r="F16"/>
    </row>
    <row r="17" spans="1:6" ht="24.75" customHeight="1">
      <c r="A17" s="7"/>
      <c r="B17" s="50" t="s">
        <v>10</v>
      </c>
      <c r="C17" s="11"/>
      <c r="D17" s="8"/>
      <c r="E17" s="64"/>
      <c r="F17"/>
    </row>
    <row r="18" spans="1:6" ht="20.25" customHeight="1">
      <c r="A18" s="7"/>
      <c r="B18" s="50" t="s">
        <v>11</v>
      </c>
      <c r="C18" s="10"/>
      <c r="D18" s="8"/>
      <c r="E18" s="10"/>
      <c r="F18"/>
    </row>
    <row r="19" spans="1:6" ht="18" customHeight="1">
      <c r="A19" s="7"/>
      <c r="B19" s="50" t="s">
        <v>12</v>
      </c>
      <c r="C19" s="10"/>
      <c r="D19" s="9"/>
      <c r="E19" s="10"/>
      <c r="F19"/>
    </row>
    <row r="20" spans="1:6">
      <c r="A20" s="7"/>
      <c r="B20" s="51" t="s">
        <v>13</v>
      </c>
      <c r="C20" s="10"/>
      <c r="D20" s="8"/>
      <c r="E20" s="10"/>
      <c r="F20"/>
    </row>
    <row r="21" spans="1:6" ht="28.25" customHeight="1">
      <c r="A21" s="7"/>
      <c r="B21" s="28" t="s">
        <v>14</v>
      </c>
      <c r="C21" s="12"/>
      <c r="D21" s="8"/>
      <c r="E21" s="12"/>
      <c r="F21"/>
    </row>
    <row r="22" spans="1:6" ht="20" customHeight="1">
      <c r="B22" s="47" t="s">
        <v>15</v>
      </c>
      <c r="C22" s="12"/>
      <c r="D22" s="8"/>
      <c r="E22" s="12"/>
      <c r="F22"/>
    </row>
    <row r="23" spans="1:6" ht="29.5" customHeight="1">
      <c r="A23" s="7"/>
      <c r="B23" s="28" t="s">
        <v>16</v>
      </c>
      <c r="C23" s="12"/>
      <c r="D23" s="8"/>
      <c r="E23" s="12"/>
      <c r="F23"/>
    </row>
    <row r="24" spans="1:6" ht="21" customHeight="1">
      <c r="A24" s="7"/>
      <c r="B24" s="28" t="s">
        <v>17</v>
      </c>
      <c r="C24" s="12"/>
      <c r="D24" s="8"/>
      <c r="E24" s="12"/>
      <c r="F24"/>
    </row>
    <row r="25" spans="1:6" ht="21.5" customHeight="1">
      <c r="A25" s="7"/>
      <c r="B25" s="29" t="s">
        <v>40</v>
      </c>
      <c r="C25" s="10"/>
      <c r="D25" s="8"/>
      <c r="E25" s="10"/>
      <c r="F25"/>
    </row>
    <row r="26" spans="1:6" ht="21" customHeight="1">
      <c r="A26" s="40"/>
      <c r="B26" s="48" t="s">
        <v>18</v>
      </c>
      <c r="C26" s="41"/>
      <c r="D26" s="8"/>
      <c r="E26" s="12"/>
      <c r="F26"/>
    </row>
    <row r="27" spans="1:6" ht="19.5" customHeight="1">
      <c r="A27" s="7"/>
      <c r="B27" s="28" t="s">
        <v>19</v>
      </c>
      <c r="C27" s="12"/>
      <c r="D27" s="8"/>
      <c r="E27" s="12"/>
      <c r="F27"/>
    </row>
    <row r="28" spans="1:6" ht="34.5" customHeight="1">
      <c r="A28" s="7"/>
      <c r="B28" s="28" t="s">
        <v>20</v>
      </c>
      <c r="C28" s="12"/>
      <c r="D28" s="8"/>
      <c r="E28" s="12"/>
      <c r="F28"/>
    </row>
    <row r="29" spans="1:6" ht="33.75" customHeight="1">
      <c r="A29" s="7"/>
      <c r="B29" s="28" t="s">
        <v>21</v>
      </c>
      <c r="C29" s="12"/>
      <c r="D29" s="8"/>
      <c r="E29" s="12"/>
      <c r="F29"/>
    </row>
    <row r="30" spans="1:6" ht="15.75" customHeight="1">
      <c r="A30" s="40"/>
      <c r="B30" s="47" t="s">
        <v>37</v>
      </c>
      <c r="C30" s="41"/>
      <c r="D30" s="8"/>
      <c r="E30" s="12"/>
      <c r="F30"/>
    </row>
    <row r="31" spans="1:6" ht="19.5" customHeight="1">
      <c r="A31" s="40"/>
      <c r="B31" s="28" t="s">
        <v>23</v>
      </c>
      <c r="C31" s="41"/>
      <c r="D31" s="8"/>
      <c r="E31" s="12"/>
      <c r="F31"/>
    </row>
    <row r="32" spans="1:6" ht="21" customHeight="1" thickBot="1">
      <c r="A32" s="42"/>
      <c r="B32" s="38" t="s">
        <v>25</v>
      </c>
      <c r="C32" s="41"/>
      <c r="D32" s="8"/>
      <c r="E32" s="12"/>
      <c r="F32"/>
    </row>
    <row r="33" spans="1:6">
      <c r="A33" s="82" t="s">
        <v>26</v>
      </c>
      <c r="B33" s="83"/>
      <c r="C33" s="17"/>
      <c r="D33" s="18"/>
      <c r="E33" s="58">
        <f>SUM(E16:E31)</f>
        <v>14886</v>
      </c>
      <c r="F33"/>
    </row>
    <row r="34" spans="1:6" ht="14" thickBot="1">
      <c r="A34" s="84" t="s">
        <v>27</v>
      </c>
      <c r="B34" s="83"/>
      <c r="C34" s="15"/>
      <c r="D34" s="16"/>
      <c r="E34" s="66"/>
      <c r="F34"/>
    </row>
    <row r="35" spans="1:6" ht="14" thickBot="1">
      <c r="A35" s="85" t="s">
        <v>28</v>
      </c>
      <c r="B35" s="86"/>
      <c r="C35" s="20"/>
      <c r="D35" s="21"/>
      <c r="E35" s="68"/>
      <c r="F35"/>
    </row>
    <row r="36" spans="1:6" ht="14" thickBot="1">
      <c r="A36" s="85" t="s">
        <v>29</v>
      </c>
      <c r="B36" s="86"/>
      <c r="C36" s="20"/>
      <c r="D36" s="21"/>
      <c r="E36" s="69"/>
      <c r="F36"/>
    </row>
    <row r="37" spans="1:6">
      <c r="A37" s="1"/>
      <c r="B37" s="19" t="s">
        <v>30</v>
      </c>
      <c r="C37" s="1"/>
      <c r="D37" s="1"/>
      <c r="E37" s="71"/>
      <c r="F37"/>
    </row>
    <row r="38" spans="1:6">
      <c r="A38" s="1"/>
      <c r="B38" s="1" t="s">
        <v>31</v>
      </c>
      <c r="C38" s="1"/>
      <c r="D38" s="1"/>
      <c r="E38" s="71"/>
      <c r="F38" s="71"/>
    </row>
    <row r="39" spans="1:6">
      <c r="A39" s="1"/>
      <c r="B39" s="1" t="s">
        <v>32</v>
      </c>
      <c r="C39" s="1"/>
      <c r="D39" s="1"/>
      <c r="E39" s="71"/>
      <c r="F39" s="71"/>
    </row>
    <row r="40" spans="1:6">
      <c r="A40" s="1"/>
      <c r="B40" s="1"/>
      <c r="C40" s="1"/>
      <c r="D40" s="1"/>
      <c r="E40" s="71"/>
      <c r="F40" s="71"/>
    </row>
    <row r="41" spans="1:6">
      <c r="A41" s="1"/>
      <c r="B41" s="27" t="s">
        <v>33</v>
      </c>
      <c r="C41" s="14"/>
      <c r="D41" s="1"/>
      <c r="E41" s="61"/>
      <c r="F41" s="61"/>
    </row>
    <row r="42" spans="1:6">
      <c r="A42" s="1"/>
      <c r="B42" s="14"/>
      <c r="C42" s="14"/>
      <c r="D42" s="1"/>
      <c r="E42" s="61"/>
      <c r="F42" s="61"/>
    </row>
    <row r="43" spans="1:6">
      <c r="A43" s="1"/>
      <c r="B43" s="14"/>
      <c r="C43" s="14"/>
      <c r="D43" s="1"/>
      <c r="E43" s="61"/>
      <c r="F43" s="61"/>
    </row>
    <row r="44" spans="1:6">
      <c r="A44" s="1"/>
      <c r="B44" s="1"/>
      <c r="C44" s="1"/>
      <c r="D44" s="1"/>
      <c r="E44" s="61"/>
      <c r="F44" s="61"/>
    </row>
    <row r="45" spans="1:6">
      <c r="A45" s="1"/>
      <c r="B45" s="1"/>
      <c r="C45" s="1"/>
      <c r="D45" s="1"/>
      <c r="E45" s="71"/>
      <c r="F45" s="71"/>
    </row>
    <row r="46" spans="1:6">
      <c r="A46" s="1"/>
      <c r="B46" s="22"/>
      <c r="C46" s="1"/>
      <c r="D46" s="1"/>
      <c r="E46" s="71"/>
      <c r="F46" s="71"/>
    </row>
    <row r="47" spans="1:6">
      <c r="A47" s="1"/>
      <c r="B47" s="22"/>
      <c r="C47" s="1"/>
      <c r="D47" s="1"/>
      <c r="E47" s="61"/>
      <c r="F47" s="61"/>
    </row>
  </sheetData>
  <mergeCells count="5">
    <mergeCell ref="A1:E3"/>
    <mergeCell ref="A33:B33"/>
    <mergeCell ref="A34:B34"/>
    <mergeCell ref="A35:B35"/>
    <mergeCell ref="A36:B36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" workbookViewId="0">
      <selection activeCell="J26" sqref="J26"/>
    </sheetView>
  </sheetViews>
  <sheetFormatPr baseColWidth="10" defaultColWidth="8.7109375" defaultRowHeight="13" x14ac:dyDescent="0"/>
  <cols>
    <col min="1" max="1" width="17.7109375" customWidth="1"/>
    <col min="2" max="2" width="54.28515625" customWidth="1"/>
    <col min="3" max="3" width="15.5703125" customWidth="1"/>
    <col min="4" max="4" width="13.5703125" customWidth="1"/>
    <col min="5" max="5" width="17.85546875" style="72" customWidth="1"/>
    <col min="6" max="6" width="14.7109375" style="72" customWidth="1"/>
  </cols>
  <sheetData>
    <row r="1" spans="1:6">
      <c r="A1" s="80"/>
      <c r="B1" s="81"/>
      <c r="C1" s="81"/>
      <c r="D1" s="81"/>
      <c r="E1" s="81"/>
      <c r="F1" s="61"/>
    </row>
    <row r="2" spans="1:6">
      <c r="A2" s="81"/>
      <c r="B2" s="81"/>
      <c r="C2" s="81"/>
      <c r="D2" s="81"/>
      <c r="E2" s="81"/>
      <c r="F2" s="61"/>
    </row>
    <row r="3" spans="1:6">
      <c r="A3" s="81"/>
      <c r="B3" s="81"/>
      <c r="C3" s="81"/>
      <c r="D3" s="81"/>
      <c r="E3" s="81"/>
      <c r="F3" s="61"/>
    </row>
    <row r="4" spans="1:6">
      <c r="A4" s="79"/>
      <c r="B4" s="79"/>
      <c r="C4" s="79"/>
      <c r="D4" s="79"/>
      <c r="E4" s="62"/>
      <c r="F4" s="62"/>
    </row>
    <row r="5" spans="1:6">
      <c r="A5" s="79"/>
      <c r="B5" s="79"/>
      <c r="C5" s="79"/>
      <c r="D5" s="79"/>
      <c r="E5" s="62"/>
      <c r="F5" s="62"/>
    </row>
    <row r="6" spans="1:6">
      <c r="A6" s="79"/>
      <c r="B6" s="79"/>
      <c r="C6" s="79"/>
      <c r="D6" s="79"/>
      <c r="E6" s="62"/>
      <c r="F6" s="62"/>
    </row>
    <row r="7" spans="1:6">
      <c r="A7" s="79"/>
      <c r="B7" s="79"/>
      <c r="C7" s="79"/>
      <c r="D7" s="79"/>
      <c r="E7" s="62"/>
      <c r="F7" s="62"/>
    </row>
    <row r="8" spans="1:6">
      <c r="A8" s="1"/>
      <c r="B8" s="1"/>
      <c r="C8" s="1"/>
      <c r="D8" s="1"/>
      <c r="E8" s="63"/>
      <c r="F8" s="63"/>
    </row>
    <row r="9" spans="1:6">
      <c r="A9" s="1"/>
      <c r="B9" s="1"/>
      <c r="C9" s="1"/>
      <c r="D9" s="1"/>
      <c r="E9" s="61"/>
      <c r="F9" s="61"/>
    </row>
    <row r="10" spans="1:6">
      <c r="A10" s="1"/>
      <c r="B10" s="25"/>
      <c r="C10" s="26"/>
      <c r="D10" s="1"/>
      <c r="E10" s="61"/>
      <c r="F10" s="61"/>
    </row>
    <row r="11" spans="1:6">
      <c r="A11" s="1"/>
      <c r="B11" s="25"/>
      <c r="C11" s="26"/>
      <c r="D11" s="1"/>
      <c r="E11" s="61"/>
      <c r="F11" s="61"/>
    </row>
    <row r="12" spans="1:6">
      <c r="A12" s="1"/>
      <c r="B12" s="32" t="s">
        <v>0</v>
      </c>
      <c r="C12" s="1"/>
      <c r="D12" s="1"/>
      <c r="E12" s="61"/>
      <c r="F12" s="61"/>
    </row>
    <row r="13" spans="1:6">
      <c r="A13" s="1"/>
      <c r="B13" s="2" t="s">
        <v>1</v>
      </c>
      <c r="C13" s="1"/>
      <c r="D13" s="1"/>
      <c r="E13" s="61"/>
      <c r="F13" s="61"/>
    </row>
    <row r="14" spans="1:6" ht="14" thickBot="1">
      <c r="A14" s="1"/>
      <c r="B14" s="1"/>
      <c r="C14" s="1"/>
      <c r="D14" s="1"/>
      <c r="E14" s="61"/>
      <c r="F14" s="61"/>
    </row>
    <row r="15" spans="1:6" ht="60.75" customHeight="1" thickBot="1">
      <c r="A15" s="30" t="s">
        <v>2</v>
      </c>
      <c r="B15" s="31" t="s">
        <v>3</v>
      </c>
      <c r="C15" s="4" t="s">
        <v>4</v>
      </c>
      <c r="D15" s="4" t="s">
        <v>5</v>
      </c>
      <c r="E15" s="5" t="s">
        <v>6</v>
      </c>
      <c r="F15"/>
    </row>
    <row r="16" spans="1:6" ht="49.5" customHeight="1">
      <c r="A16" s="46" t="s">
        <v>48</v>
      </c>
      <c r="B16" s="6" t="s">
        <v>9</v>
      </c>
      <c r="C16" s="44">
        <v>34700</v>
      </c>
      <c r="D16" s="45">
        <v>1</v>
      </c>
      <c r="E16" s="44">
        <f>C16-C16*0.1</f>
        <v>31230</v>
      </c>
      <c r="F16"/>
    </row>
    <row r="17" spans="1:6" ht="23.25" customHeight="1">
      <c r="A17" s="7"/>
      <c r="B17" s="29" t="s">
        <v>35</v>
      </c>
      <c r="C17" s="11"/>
      <c r="D17" s="8"/>
      <c r="E17" s="64"/>
      <c r="F17"/>
    </row>
    <row r="18" spans="1:6" ht="20.25" customHeight="1">
      <c r="A18" s="7"/>
      <c r="B18" s="50" t="s">
        <v>39</v>
      </c>
      <c r="C18" s="10"/>
      <c r="D18" s="8"/>
      <c r="E18" s="10"/>
      <c r="F18"/>
    </row>
    <row r="19" spans="1:6" ht="18" customHeight="1">
      <c r="A19" s="7"/>
      <c r="B19" s="50" t="s">
        <v>12</v>
      </c>
      <c r="C19" s="10"/>
      <c r="D19" s="9"/>
      <c r="E19" s="10"/>
      <c r="F19"/>
    </row>
    <row r="20" spans="1:6" ht="21" customHeight="1">
      <c r="A20" s="7"/>
      <c r="B20" s="29" t="s">
        <v>36</v>
      </c>
      <c r="C20" s="10"/>
      <c r="D20" s="8"/>
      <c r="E20" s="10"/>
      <c r="F20"/>
    </row>
    <row r="21" spans="1:6" ht="36" customHeight="1">
      <c r="A21" s="7"/>
      <c r="B21" s="28" t="s">
        <v>14</v>
      </c>
      <c r="C21" s="12"/>
      <c r="D21" s="8"/>
      <c r="E21" s="12"/>
      <c r="F21"/>
    </row>
    <row r="22" spans="1:6" ht="21" customHeight="1">
      <c r="B22" s="47" t="s">
        <v>15</v>
      </c>
      <c r="C22" s="12"/>
      <c r="D22" s="8"/>
      <c r="E22" s="12"/>
      <c r="F22"/>
    </row>
    <row r="23" spans="1:6" ht="21" customHeight="1">
      <c r="B23" s="47" t="s">
        <v>49</v>
      </c>
      <c r="C23" s="12"/>
      <c r="D23" s="8"/>
      <c r="E23" s="12"/>
      <c r="F23"/>
    </row>
    <row r="24" spans="1:6" ht="20.25" customHeight="1">
      <c r="A24" s="7"/>
      <c r="B24" s="28" t="s">
        <v>16</v>
      </c>
      <c r="C24" s="12"/>
      <c r="D24" s="8"/>
      <c r="E24" s="12"/>
      <c r="F24"/>
    </row>
    <row r="25" spans="1:6" ht="21" customHeight="1">
      <c r="A25" s="7"/>
      <c r="B25" s="28" t="s">
        <v>17</v>
      </c>
      <c r="C25" s="12"/>
      <c r="D25" s="8"/>
      <c r="E25" s="12"/>
      <c r="F25"/>
    </row>
    <row r="26" spans="1:6" ht="21.5" customHeight="1">
      <c r="A26" s="7"/>
      <c r="B26" s="29" t="s">
        <v>40</v>
      </c>
      <c r="C26" s="10"/>
      <c r="D26" s="8"/>
      <c r="E26" s="10"/>
      <c r="F26"/>
    </row>
    <row r="27" spans="1:6" ht="15" customHeight="1">
      <c r="A27" s="40"/>
      <c r="B27" s="48" t="s">
        <v>41</v>
      </c>
      <c r="C27" s="41"/>
      <c r="D27" s="8"/>
      <c r="E27" s="12"/>
      <c r="F27"/>
    </row>
    <row r="28" spans="1:6" ht="25.5" customHeight="1">
      <c r="A28" s="7"/>
      <c r="B28" s="28" t="s">
        <v>19</v>
      </c>
      <c r="C28" s="12"/>
      <c r="D28" s="8"/>
      <c r="E28" s="12"/>
      <c r="F28"/>
    </row>
    <row r="29" spans="1:6" ht="19.5" customHeight="1">
      <c r="A29" s="7"/>
      <c r="B29" s="28" t="s">
        <v>20</v>
      </c>
      <c r="C29" s="12"/>
      <c r="D29" s="8"/>
      <c r="E29" s="12"/>
      <c r="F29"/>
    </row>
    <row r="30" spans="1:6" ht="34.5" customHeight="1">
      <c r="A30" s="40"/>
      <c r="B30" s="28" t="s">
        <v>21</v>
      </c>
      <c r="C30" s="41"/>
      <c r="D30" s="8"/>
      <c r="E30" s="12"/>
      <c r="F30"/>
    </row>
    <row r="31" spans="1:6" ht="20" customHeight="1">
      <c r="A31" s="40"/>
      <c r="B31" s="47" t="s">
        <v>42</v>
      </c>
      <c r="C31" s="41"/>
      <c r="D31" s="8"/>
      <c r="E31" s="12"/>
      <c r="F31"/>
    </row>
    <row r="32" spans="1:6" hidden="1">
      <c r="A32" s="40"/>
      <c r="B32" s="28" t="s">
        <v>23</v>
      </c>
      <c r="C32" s="41"/>
      <c r="D32" s="8"/>
      <c r="E32" s="12"/>
      <c r="F32"/>
    </row>
    <row r="33" spans="1:6" ht="18.75" customHeight="1">
      <c r="A33" s="40"/>
      <c r="B33" s="47" t="s">
        <v>43</v>
      </c>
      <c r="C33" s="41"/>
      <c r="D33" s="8"/>
      <c r="E33" s="12"/>
      <c r="F33"/>
    </row>
    <row r="34" spans="1:6" ht="16.5" customHeight="1" thickBot="1">
      <c r="A34" s="42"/>
      <c r="B34" s="38" t="s">
        <v>25</v>
      </c>
      <c r="C34" s="41"/>
      <c r="D34" s="8"/>
      <c r="E34" s="12"/>
      <c r="F34"/>
    </row>
    <row r="35" spans="1:6">
      <c r="A35" s="82" t="s">
        <v>26</v>
      </c>
      <c r="B35" s="83"/>
      <c r="C35" s="17"/>
      <c r="D35" s="18"/>
      <c r="E35" s="58">
        <f>SUM(E16:E32)</f>
        <v>31230</v>
      </c>
      <c r="F35"/>
    </row>
    <row r="36" spans="1:6" ht="14" thickBot="1">
      <c r="A36" s="84" t="s">
        <v>27</v>
      </c>
      <c r="B36" s="83"/>
      <c r="C36" s="15"/>
      <c r="D36" s="16"/>
      <c r="E36" s="66"/>
      <c r="F36"/>
    </row>
    <row r="37" spans="1:6" ht="14" thickBot="1">
      <c r="A37" s="85" t="s">
        <v>28</v>
      </c>
      <c r="B37" s="86"/>
      <c r="C37" s="20"/>
      <c r="D37" s="21"/>
      <c r="E37" s="68"/>
      <c r="F37"/>
    </row>
    <row r="38" spans="1:6" ht="14" thickBot="1">
      <c r="A38" s="85" t="s">
        <v>29</v>
      </c>
      <c r="B38" s="86"/>
      <c r="C38" s="20"/>
      <c r="D38" s="21"/>
      <c r="E38" s="69"/>
      <c r="F38"/>
    </row>
    <row r="39" spans="1:6">
      <c r="A39" s="1"/>
      <c r="B39" s="19" t="s">
        <v>30</v>
      </c>
      <c r="C39" s="1"/>
      <c r="D39" s="1"/>
      <c r="E39" s="71"/>
      <c r="F39" s="71"/>
    </row>
    <row r="40" spans="1:6">
      <c r="A40" s="1"/>
      <c r="B40" s="1" t="s">
        <v>31</v>
      </c>
      <c r="C40" s="1"/>
      <c r="D40" s="1"/>
      <c r="E40" s="71"/>
      <c r="F40" s="71"/>
    </row>
    <row r="41" spans="1:6">
      <c r="A41" s="1"/>
      <c r="B41" s="1" t="s">
        <v>32</v>
      </c>
      <c r="C41" s="1"/>
      <c r="D41" s="1"/>
      <c r="E41" s="71"/>
      <c r="F41" s="71"/>
    </row>
    <row r="42" spans="1:6">
      <c r="A42" s="1"/>
      <c r="B42" s="1"/>
      <c r="C42" s="1"/>
      <c r="D42" s="1"/>
      <c r="E42" s="71"/>
      <c r="F42" s="71"/>
    </row>
    <row r="43" spans="1:6">
      <c r="A43" s="1"/>
      <c r="B43" s="27" t="s">
        <v>33</v>
      </c>
      <c r="C43" s="14"/>
      <c r="D43" s="1"/>
      <c r="E43" s="61"/>
      <c r="F43" s="61"/>
    </row>
    <row r="44" spans="1:6">
      <c r="A44" s="1"/>
      <c r="B44" s="14"/>
      <c r="C44" s="14"/>
      <c r="D44" s="1"/>
      <c r="E44" s="61"/>
      <c r="F44" s="61"/>
    </row>
    <row r="45" spans="1:6">
      <c r="A45" s="1"/>
      <c r="B45" s="14"/>
      <c r="C45" s="14"/>
      <c r="D45" s="1"/>
      <c r="E45" s="61"/>
      <c r="F45" s="61"/>
    </row>
    <row r="46" spans="1:6">
      <c r="A46" s="1"/>
      <c r="B46" s="1"/>
      <c r="C46" s="1"/>
      <c r="D46" s="1"/>
      <c r="E46" s="61"/>
      <c r="F46" s="61"/>
    </row>
    <row r="47" spans="1:6">
      <c r="A47" s="1"/>
      <c r="B47" s="1"/>
      <c r="C47" s="1"/>
      <c r="D47" s="1"/>
      <c r="E47" s="71"/>
      <c r="F47" s="71"/>
    </row>
    <row r="48" spans="1:6">
      <c r="A48" s="1"/>
      <c r="B48" s="22"/>
      <c r="C48" s="1"/>
      <c r="D48" s="1"/>
      <c r="E48" s="71"/>
      <c r="F48" s="71"/>
    </row>
    <row r="49" spans="1:6">
      <c r="A49" s="1"/>
      <c r="B49" s="22"/>
      <c r="C49" s="1"/>
      <c r="D49" s="1"/>
      <c r="E49" s="61"/>
      <c r="F49" s="61"/>
    </row>
  </sheetData>
  <mergeCells count="5">
    <mergeCell ref="A1:E3"/>
    <mergeCell ref="A35:B35"/>
    <mergeCell ref="A36:B36"/>
    <mergeCell ref="A37:B37"/>
    <mergeCell ref="A38:B3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109375" defaultRowHeight="13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мобильный LED</vt:lpstr>
      <vt:lpstr>мобильный 150 Вт</vt:lpstr>
      <vt:lpstr>моторизованный ZOOM LED</vt:lpstr>
      <vt:lpstr>увеличение 5-ст. 150 Вт</vt:lpstr>
      <vt:lpstr>ZOOM LED + FREE MOTION</vt:lpstr>
      <vt:lpstr>моторизованный ZOOM Xenon</vt:lpstr>
      <vt:lpstr>Лист1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yurii.b</dc:creator>
  <cp:keywords/>
  <dc:description/>
  <cp:lastModifiedBy>Mac</cp:lastModifiedBy>
  <cp:revision/>
  <dcterms:created xsi:type="dcterms:W3CDTF">2011-04-22T13:29:55Z</dcterms:created>
  <dcterms:modified xsi:type="dcterms:W3CDTF">2016-08-10T20:17:10Z</dcterms:modified>
  <cp:category/>
  <cp:contentStatus/>
</cp:coreProperties>
</file>